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30" yWindow="225" windowWidth="11970" windowHeight="9255" activeTab="1"/>
  </bookViews>
  <sheets>
    <sheet name="Тепло" sheetId="2" r:id="rId1"/>
    <sheet name="ГВС" sheetId="5" r:id="rId2"/>
  </sheets>
  <definedNames>
    <definedName name="_xlnm._FilterDatabase" localSheetId="0" hidden="1">Тепло!$A$3:$P$1021</definedName>
    <definedName name="_xlnm.Print_Titles" localSheetId="0">Тепло!$2:$3</definedName>
    <definedName name="_xlnm.Print_Area" localSheetId="0">Тепло!$A$1:$P$1021</definedName>
  </definedNames>
  <calcPr calcId="145621"/>
</workbook>
</file>

<file path=xl/calcChain.xml><?xml version="1.0" encoding="utf-8"?>
<calcChain xmlns="http://schemas.openxmlformats.org/spreadsheetml/2006/main">
  <c r="I6" i="5" l="1"/>
  <c r="I7" i="5"/>
  <c r="I14" i="5"/>
  <c r="I15" i="5"/>
  <c r="I18" i="5"/>
  <c r="I19" i="5"/>
  <c r="I22" i="5"/>
  <c r="I23" i="5"/>
  <c r="I26" i="5"/>
  <c r="I27" i="5"/>
  <c r="I30" i="5"/>
  <c r="I31" i="5"/>
  <c r="I34" i="5"/>
  <c r="I35" i="5"/>
  <c r="I39" i="5"/>
  <c r="L39" i="5"/>
  <c r="I40" i="5"/>
  <c r="L40" i="5"/>
  <c r="I41" i="5"/>
  <c r="L41" i="5"/>
  <c r="I42" i="5"/>
  <c r="L42" i="5"/>
  <c r="L43" i="5"/>
  <c r="I47" i="5"/>
  <c r="L47" i="5"/>
  <c r="I48" i="5"/>
  <c r="L48" i="5"/>
  <c r="I49" i="5"/>
  <c r="L49" i="5"/>
  <c r="I50" i="5"/>
  <c r="L50" i="5"/>
  <c r="L51" i="5"/>
  <c r="I55" i="5"/>
  <c r="L55" i="5"/>
  <c r="I56" i="5"/>
  <c r="L56" i="5"/>
  <c r="L57" i="5"/>
  <c r="L58" i="5"/>
  <c r="L59" i="5"/>
  <c r="L60" i="5"/>
  <c r="I61" i="5"/>
  <c r="I62" i="5"/>
  <c r="I65" i="5"/>
  <c r="I66" i="5"/>
  <c r="I69" i="5"/>
  <c r="I70" i="5"/>
  <c r="I71" i="5"/>
  <c r="I72" i="5"/>
  <c r="I75" i="5"/>
  <c r="I76" i="5"/>
  <c r="I77" i="5"/>
  <c r="I78" i="5"/>
  <c r="I81" i="5"/>
  <c r="I82" i="5"/>
  <c r="I83" i="5"/>
  <c r="I84" i="5"/>
  <c r="I88" i="5"/>
  <c r="I91" i="5"/>
  <c r="L91" i="5"/>
  <c r="I92" i="5"/>
  <c r="L92" i="5"/>
  <c r="L93" i="5"/>
  <c r="L94" i="5"/>
  <c r="I95" i="5"/>
  <c r="L95" i="5"/>
  <c r="I96" i="5"/>
  <c r="L96" i="5"/>
  <c r="L97" i="5"/>
  <c r="L98" i="5"/>
  <c r="I99" i="5"/>
  <c r="L99" i="5"/>
  <c r="I100" i="5"/>
  <c r="L100" i="5"/>
  <c r="I101" i="5"/>
  <c r="L101" i="5"/>
  <c r="I102" i="5"/>
  <c r="L102" i="5"/>
  <c r="L103" i="5"/>
  <c r="L104" i="5"/>
  <c r="I105" i="5"/>
  <c r="L105" i="5"/>
  <c r="I106" i="5"/>
  <c r="L106" i="5"/>
  <c r="I107" i="5"/>
  <c r="L107" i="5"/>
  <c r="I108" i="5"/>
  <c r="L108" i="5"/>
  <c r="L109" i="5"/>
  <c r="L110" i="5"/>
  <c r="I111" i="5"/>
  <c r="I112" i="5"/>
  <c r="I115" i="5"/>
  <c r="L115" i="5"/>
  <c r="I116" i="5"/>
  <c r="L116" i="5"/>
  <c r="L117" i="5"/>
  <c r="L118" i="5"/>
  <c r="I119" i="5"/>
  <c r="L119" i="5"/>
  <c r="I120" i="5"/>
  <c r="L120" i="5"/>
  <c r="L121" i="5"/>
  <c r="L123" i="5"/>
  <c r="L124" i="5"/>
  <c r="I125" i="5"/>
  <c r="I126" i="5"/>
  <c r="I129" i="5"/>
  <c r="I130" i="5"/>
  <c r="L133" i="5"/>
  <c r="L134" i="5"/>
  <c r="L135" i="5"/>
  <c r="L136" i="5"/>
  <c r="I137" i="5"/>
  <c r="L137" i="5"/>
  <c r="I138" i="5"/>
  <c r="L138" i="5"/>
  <c r="L139" i="5"/>
  <c r="L140" i="5"/>
  <c r="I141" i="5"/>
  <c r="L141" i="5"/>
  <c r="I142" i="5"/>
  <c r="L142" i="5"/>
  <c r="L143" i="5"/>
  <c r="L144" i="5"/>
  <c r="I145" i="5"/>
  <c r="L145" i="5"/>
  <c r="I146" i="5"/>
  <c r="L146" i="5"/>
  <c r="L147" i="5"/>
  <c r="L148" i="5"/>
  <c r="I149" i="5"/>
  <c r="L149" i="5"/>
  <c r="I150" i="5"/>
  <c r="L150" i="5"/>
  <c r="L151" i="5"/>
  <c r="L152" i="5"/>
  <c r="I153" i="5"/>
  <c r="I154" i="5"/>
  <c r="I157" i="5"/>
  <c r="L157" i="5"/>
  <c r="I158" i="5"/>
  <c r="L158" i="5"/>
  <c r="L159" i="5"/>
  <c r="L160" i="5"/>
  <c r="I161" i="5"/>
  <c r="L161" i="5"/>
  <c r="I162" i="5"/>
  <c r="L162" i="5"/>
  <c r="L163" i="5"/>
  <c r="L164" i="5"/>
  <c r="I165" i="5"/>
  <c r="L165" i="5"/>
  <c r="I166" i="5"/>
  <c r="L166" i="5"/>
  <c r="I167" i="5"/>
  <c r="L167" i="5"/>
  <c r="I168" i="5"/>
  <c r="L168" i="5"/>
  <c r="L169" i="5"/>
  <c r="L170" i="5"/>
  <c r="I171" i="5"/>
  <c r="L171" i="5"/>
  <c r="I172" i="5"/>
  <c r="L172" i="5"/>
  <c r="L173" i="5"/>
  <c r="L174" i="5"/>
  <c r="I175" i="5"/>
  <c r="L175" i="5"/>
  <c r="I176" i="5"/>
  <c r="L176" i="5"/>
  <c r="L177" i="5"/>
  <c r="L178" i="5"/>
  <c r="I179" i="5"/>
  <c r="L179" i="5"/>
  <c r="I180" i="5"/>
  <c r="L180" i="5"/>
  <c r="L181" i="5"/>
  <c r="L182" i="5"/>
  <c r="I183" i="5"/>
  <c r="L183" i="5"/>
  <c r="I184" i="5"/>
  <c r="L184" i="5"/>
  <c r="L185" i="5"/>
  <c r="L186" i="5"/>
  <c r="I187" i="5"/>
  <c r="L187" i="5"/>
  <c r="I188" i="5"/>
  <c r="L188" i="5"/>
  <c r="L189" i="5"/>
  <c r="L190" i="5"/>
  <c r="I191" i="5"/>
  <c r="L191" i="5"/>
  <c r="I192" i="5"/>
  <c r="L192" i="5"/>
  <c r="L193" i="5"/>
  <c r="L194" i="5"/>
  <c r="I195" i="5"/>
  <c r="L195" i="5"/>
  <c r="I196" i="5"/>
  <c r="L196" i="5"/>
  <c r="I197" i="5"/>
  <c r="L197" i="5"/>
  <c r="I198" i="5"/>
  <c r="L198" i="5"/>
  <c r="L199" i="5"/>
  <c r="L200" i="5"/>
  <c r="L201" i="5"/>
  <c r="L202" i="5"/>
  <c r="L203" i="5"/>
  <c r="L204" i="5"/>
  <c r="I205" i="5"/>
  <c r="L205" i="5"/>
  <c r="I206" i="5"/>
  <c r="L206" i="5"/>
  <c r="I207" i="5"/>
  <c r="L207" i="5"/>
  <c r="I208" i="5"/>
  <c r="L208" i="5"/>
  <c r="L209" i="5"/>
  <c r="L210" i="5"/>
  <c r="I211" i="5"/>
  <c r="L211" i="5"/>
  <c r="I212" i="5"/>
  <c r="L212" i="5"/>
  <c r="L213" i="5"/>
  <c r="L214" i="5"/>
  <c r="I215" i="5"/>
  <c r="L215" i="5"/>
  <c r="I216" i="5"/>
  <c r="L216" i="5"/>
  <c r="L218" i="5"/>
  <c r="I219" i="5"/>
  <c r="I220" i="5"/>
  <c r="L221" i="5"/>
  <c r="L222" i="5"/>
  <c r="I223" i="5"/>
  <c r="L223" i="5"/>
  <c r="I224" i="5"/>
  <c r="L224" i="5"/>
  <c r="I227" i="5"/>
  <c r="I228" i="5"/>
  <c r="I232" i="5"/>
  <c r="I233" i="5"/>
  <c r="I234" i="5"/>
  <c r="I235" i="5"/>
  <c r="I241" i="5"/>
  <c r="I242" i="5"/>
  <c r="I245" i="5"/>
  <c r="I246" i="5"/>
  <c r="I247" i="5"/>
  <c r="I248" i="5"/>
  <c r="I251" i="5"/>
  <c r="I252" i="5"/>
  <c r="I255" i="5"/>
  <c r="I256" i="5"/>
  <c r="I259" i="5"/>
  <c r="I260" i="5"/>
  <c r="I263" i="5"/>
  <c r="I264" i="5"/>
  <c r="I267" i="5"/>
  <c r="I268" i="5"/>
  <c r="I271" i="5"/>
  <c r="I272" i="5"/>
  <c r="I275" i="5"/>
  <c r="I276" i="5"/>
  <c r="I279" i="5"/>
  <c r="I280" i="5"/>
  <c r="I283" i="5"/>
  <c r="I284" i="5"/>
  <c r="I285" i="5"/>
  <c r="I286" i="5"/>
  <c r="I291" i="5"/>
  <c r="L291" i="5"/>
  <c r="I292" i="5"/>
  <c r="L292" i="5"/>
  <c r="L293" i="5"/>
  <c r="L294" i="5"/>
  <c r="I295" i="5"/>
  <c r="I296" i="5"/>
  <c r="I300" i="5"/>
  <c r="L300" i="5"/>
  <c r="I301" i="5"/>
  <c r="L301" i="5"/>
  <c r="L302" i="5"/>
  <c r="L303" i="5"/>
  <c r="I304" i="5"/>
  <c r="I305" i="5"/>
  <c r="I308" i="5"/>
  <c r="I309" i="5"/>
  <c r="I310" i="5"/>
  <c r="I311" i="5"/>
  <c r="I312" i="5"/>
  <c r="I313" i="5"/>
  <c r="I332" i="5"/>
  <c r="I333" i="5"/>
  <c r="I334" i="5"/>
  <c r="I335" i="5"/>
  <c r="I341" i="5"/>
  <c r="I342" i="5"/>
  <c r="I345" i="5"/>
  <c r="I346" i="5"/>
  <c r="I347" i="5"/>
  <c r="I348" i="5"/>
  <c r="I349" i="5"/>
  <c r="I350" i="5"/>
  <c r="I357" i="5"/>
  <c r="I358" i="5"/>
  <c r="I365" i="5"/>
  <c r="I366" i="5"/>
  <c r="I369" i="5"/>
  <c r="I370" i="5"/>
  <c r="I373" i="5"/>
  <c r="I374" i="5"/>
  <c r="I375" i="5"/>
  <c r="I376" i="5"/>
  <c r="I379" i="5"/>
  <c r="I380" i="5"/>
  <c r="I383" i="5"/>
  <c r="I384" i="5"/>
  <c r="I385" i="5"/>
  <c r="I386" i="5"/>
  <c r="I391" i="5"/>
  <c r="I392" i="5"/>
  <c r="I395" i="5"/>
  <c r="I411" i="5"/>
  <c r="I412" i="5"/>
  <c r="I415" i="5"/>
  <c r="I416" i="5"/>
  <c r="I419" i="5"/>
  <c r="I420" i="5"/>
  <c r="I423" i="5"/>
  <c r="I424" i="5"/>
  <c r="I427" i="5"/>
  <c r="I428" i="5"/>
  <c r="I431" i="5"/>
  <c r="I432" i="5"/>
  <c r="I435" i="5"/>
  <c r="I436" i="5"/>
  <c r="I439" i="5"/>
  <c r="I440" i="5"/>
  <c r="I443" i="5"/>
  <c r="I444" i="5"/>
  <c r="I447" i="5"/>
  <c r="I448" i="5"/>
  <c r="I451" i="5"/>
  <c r="I452" i="5"/>
  <c r="I455" i="5"/>
  <c r="I456" i="5"/>
  <c r="I459" i="5"/>
  <c r="I460" i="5"/>
  <c r="I463" i="5"/>
  <c r="I464" i="5"/>
  <c r="I467" i="5"/>
  <c r="I468" i="5"/>
  <c r="I472" i="5"/>
  <c r="I473" i="5"/>
  <c r="I476" i="5"/>
  <c r="I477" i="5"/>
  <c r="I478" i="5"/>
  <c r="I479" i="5"/>
  <c r="I482" i="5"/>
  <c r="I483" i="5"/>
  <c r="I486" i="5"/>
  <c r="I487" i="5"/>
  <c r="I490" i="5"/>
  <c r="I491" i="5"/>
  <c r="I496" i="5"/>
  <c r="I497" i="5"/>
  <c r="I502" i="5"/>
  <c r="L502" i="5"/>
  <c r="I503" i="5"/>
  <c r="L503" i="5"/>
  <c r="L504" i="5"/>
  <c r="L506" i="5"/>
  <c r="L507" i="5"/>
  <c r="I508" i="5"/>
  <c r="I509" i="5"/>
  <c r="I512" i="5"/>
  <c r="I513" i="5"/>
  <c r="I516" i="5"/>
  <c r="I517" i="5"/>
  <c r="I520" i="5"/>
  <c r="I521" i="5"/>
  <c r="I525" i="5"/>
  <c r="I526" i="5"/>
  <c r="I529" i="5"/>
  <c r="I530" i="5"/>
  <c r="I531" i="5"/>
  <c r="I532" i="5"/>
  <c r="I535" i="5"/>
  <c r="I536" i="5"/>
  <c r="I539" i="5"/>
  <c r="I540" i="5"/>
  <c r="I543" i="5"/>
  <c r="I544" i="5"/>
  <c r="I545" i="5"/>
  <c r="I546" i="5"/>
  <c r="I551" i="5"/>
  <c r="I552" i="5"/>
  <c r="I555" i="5"/>
  <c r="I556" i="5"/>
  <c r="I559" i="5"/>
  <c r="I560" i="5"/>
  <c r="I564" i="5"/>
  <c r="L564" i="5"/>
  <c r="I565" i="5"/>
  <c r="L565" i="5"/>
  <c r="I566" i="5"/>
  <c r="I567" i="5"/>
  <c r="I570" i="5"/>
  <c r="I571" i="5"/>
  <c r="I572" i="5"/>
  <c r="I573" i="5"/>
  <c r="I574" i="5"/>
  <c r="I575" i="5"/>
  <c r="I578" i="5"/>
  <c r="I579" i="5"/>
  <c r="I583" i="5"/>
  <c r="I584" i="5"/>
  <c r="I587" i="5"/>
  <c r="I588" i="5"/>
  <c r="I591" i="5"/>
  <c r="I592" i="5"/>
  <c r="I595" i="5"/>
  <c r="I596" i="5"/>
  <c r="I599" i="5"/>
  <c r="I600" i="5"/>
  <c r="I603" i="5"/>
  <c r="I604" i="5"/>
  <c r="I607" i="5"/>
  <c r="I608" i="5"/>
  <c r="I611" i="5"/>
  <c r="I612" i="5"/>
  <c r="I615" i="5"/>
  <c r="I616" i="5"/>
  <c r="I619" i="5"/>
  <c r="I620" i="5"/>
  <c r="I623" i="5"/>
  <c r="L623" i="5"/>
  <c r="I624" i="5"/>
  <c r="L624" i="5"/>
  <c r="L625" i="5"/>
  <c r="L626" i="5"/>
  <c r="I627" i="5"/>
  <c r="L627" i="5"/>
  <c r="I628" i="5"/>
  <c r="L628" i="5"/>
  <c r="L629" i="5"/>
  <c r="L630" i="5"/>
  <c r="I631" i="5"/>
  <c r="L631" i="5"/>
  <c r="I632" i="5"/>
  <c r="L632" i="5"/>
  <c r="L633" i="5"/>
  <c r="L634" i="5"/>
  <c r="I635" i="5"/>
  <c r="L635" i="5"/>
  <c r="I636" i="5"/>
  <c r="L636" i="5"/>
  <c r="L637" i="5"/>
  <c r="L638" i="5"/>
  <c r="I639" i="5"/>
  <c r="L639" i="5"/>
  <c r="I640" i="5"/>
  <c r="L640" i="5"/>
  <c r="L641" i="5"/>
  <c r="L642" i="5"/>
  <c r="I643" i="5"/>
  <c r="I644" i="5"/>
  <c r="I647" i="5"/>
  <c r="I648" i="5"/>
  <c r="I651" i="5"/>
  <c r="I652" i="5"/>
  <c r="I657" i="5"/>
  <c r="I658" i="5"/>
  <c r="I661" i="5"/>
  <c r="I662" i="5"/>
  <c r="I665" i="5"/>
  <c r="I666" i="5"/>
  <c r="I670" i="5"/>
  <c r="I671" i="5"/>
  <c r="I674" i="5"/>
  <c r="I675" i="5"/>
  <c r="I679" i="5"/>
  <c r="I683" i="5"/>
  <c r="I684" i="5"/>
  <c r="I687" i="5"/>
  <c r="I688" i="5"/>
  <c r="I689" i="5"/>
  <c r="I690" i="5"/>
  <c r="I693" i="5"/>
  <c r="I694" i="5"/>
  <c r="I695" i="5"/>
  <c r="I696" i="5"/>
  <c r="I701" i="5"/>
  <c r="I702" i="5"/>
  <c r="I705" i="5"/>
  <c r="I706" i="5"/>
  <c r="I713" i="5"/>
  <c r="I714" i="5"/>
  <c r="I717" i="5"/>
  <c r="I718" i="5"/>
  <c r="I719" i="5"/>
  <c r="I720" i="5"/>
  <c r="I725" i="5"/>
  <c r="I726" i="5"/>
  <c r="I729" i="5"/>
  <c r="L729" i="5"/>
  <c r="I730" i="5"/>
  <c r="L730" i="5"/>
  <c r="L731" i="5"/>
  <c r="L732" i="5"/>
  <c r="I733" i="5"/>
  <c r="I734" i="5"/>
  <c r="I737" i="5"/>
  <c r="I738" i="5"/>
  <c r="I743" i="5"/>
  <c r="I744" i="5"/>
  <c r="I748" i="5"/>
  <c r="I749" i="5"/>
  <c r="I752" i="5"/>
  <c r="L752" i="5"/>
  <c r="I753" i="5"/>
  <c r="L753" i="5"/>
  <c r="L754" i="5"/>
  <c r="L755" i="5"/>
  <c r="I756" i="5"/>
  <c r="I757" i="5"/>
  <c r="I762" i="5"/>
  <c r="I766" i="5"/>
  <c r="I768" i="5"/>
  <c r="I769" i="5"/>
  <c r="I771" i="5"/>
  <c r="I774" i="5"/>
  <c r="I775" i="5"/>
  <c r="I778" i="5"/>
  <c r="I779" i="5"/>
  <c r="I782" i="5"/>
  <c r="I783" i="5"/>
  <c r="I786" i="5"/>
  <c r="I787" i="5"/>
  <c r="I790" i="5"/>
  <c r="I791" i="5"/>
  <c r="I794" i="5"/>
  <c r="I795" i="5"/>
  <c r="I798" i="5"/>
  <c r="I799" i="5"/>
  <c r="I802" i="5"/>
  <c r="I803" i="5"/>
  <c r="I808" i="5"/>
  <c r="I809" i="5"/>
  <c r="I813" i="5"/>
  <c r="I814" i="5"/>
  <c r="I817" i="5"/>
  <c r="I818" i="5"/>
  <c r="I819" i="5"/>
  <c r="I820" i="5"/>
  <c r="I823" i="5"/>
  <c r="I824" i="5"/>
  <c r="I827" i="5"/>
  <c r="I828" i="5"/>
  <c r="I831" i="5"/>
  <c r="I832" i="5"/>
  <c r="I835" i="5"/>
  <c r="I836" i="5"/>
  <c r="I839" i="5"/>
  <c r="I840" i="5"/>
  <c r="I843" i="5"/>
  <c r="I844" i="5"/>
  <c r="I847" i="5"/>
  <c r="I848" i="5"/>
  <c r="I853" i="5"/>
  <c r="I854" i="5"/>
  <c r="I859" i="5"/>
  <c r="I860" i="5"/>
  <c r="I865" i="5"/>
  <c r="I866" i="5"/>
  <c r="I869" i="5"/>
  <c r="I870" i="5"/>
  <c r="I873" i="5"/>
  <c r="I874" i="5"/>
  <c r="O85" i="2" l="1"/>
  <c r="O84" i="2"/>
</calcChain>
</file>

<file path=xl/comments1.xml><?xml version="1.0" encoding="utf-8"?>
<comments xmlns="http://schemas.openxmlformats.org/spreadsheetml/2006/main">
  <authors>
    <author>Светлана Анатольевна Курылко</author>
  </authors>
  <commentList>
    <comment ref="I212" authorId="0">
      <text>
        <r>
          <rPr>
            <b/>
            <sz val="9"/>
            <color indexed="81"/>
            <rFont val="Tahoma"/>
            <family val="2"/>
            <charset val="204"/>
          </rPr>
          <t>Светлана Анатольевна Курылко:</t>
        </r>
        <r>
          <rPr>
            <sz val="9"/>
            <color indexed="81"/>
            <rFont val="Tahoma"/>
            <family val="2"/>
            <charset val="204"/>
          </rPr>
          <t xml:space="preserve">
не верно нужно вставить тариф на воду</t>
        </r>
      </text>
    </comment>
  </commentList>
</comments>
</file>

<file path=xl/comments2.xml><?xml version="1.0" encoding="utf-8"?>
<comments xmlns="http://schemas.openxmlformats.org/spreadsheetml/2006/main">
  <authors>
    <author>Светлана Анатольевна Курылко</author>
  </authors>
  <commentList>
    <comment ref="L53" authorId="0">
      <text>
        <r>
          <rPr>
            <b/>
            <sz val="9"/>
            <color indexed="81"/>
            <rFont val="Tahoma"/>
            <family val="2"/>
            <charset val="204"/>
          </rPr>
          <t>Светлана Анатольевна Курылко:</t>
        </r>
        <r>
          <rPr>
            <sz val="9"/>
            <color indexed="81"/>
            <rFont val="Tahoma"/>
            <family val="2"/>
            <charset val="204"/>
          </rPr>
          <t xml:space="preserve">
проверить компонент</t>
        </r>
      </text>
    </comment>
    <comment ref="C211" authorId="0">
      <text>
        <r>
          <rPr>
            <b/>
            <sz val="9"/>
            <color indexed="81"/>
            <rFont val="Tahoma"/>
            <family val="2"/>
            <charset val="204"/>
          </rPr>
          <t>Светлана Анатольевна Курылко:</t>
        </r>
        <r>
          <rPr>
            <sz val="9"/>
            <color indexed="81"/>
            <rFont val="Tahoma"/>
            <family val="2"/>
            <charset val="204"/>
          </rPr>
          <t xml:space="preserve">
Щеглово</t>
        </r>
      </text>
    </comment>
    <comment ref="C215" authorId="0">
      <text>
        <r>
          <rPr>
            <b/>
            <sz val="9"/>
            <color indexed="81"/>
            <rFont val="Tahoma"/>
            <family val="2"/>
            <charset val="204"/>
          </rPr>
          <t>Светлана Анатольевна Курылко:</t>
        </r>
        <r>
          <rPr>
            <sz val="9"/>
            <color indexed="81"/>
            <rFont val="Tahoma"/>
            <family val="2"/>
            <charset val="204"/>
          </rPr>
          <t xml:space="preserve">
Мурино</t>
        </r>
      </text>
    </comment>
    <comment ref="L641" authorId="0">
      <text>
        <r>
          <rPr>
            <b/>
            <sz val="9"/>
            <color indexed="81"/>
            <rFont val="Tahoma"/>
            <family val="2"/>
            <charset val="204"/>
          </rPr>
          <t>Светлана Анатольевна Курылко:</t>
        </r>
        <r>
          <rPr>
            <sz val="9"/>
            <color indexed="81"/>
            <rFont val="Tahoma"/>
            <family val="2"/>
            <charset val="204"/>
          </rPr>
          <t xml:space="preserve">
уточнить тарифы в приказе нет этого поселения</t>
        </r>
      </text>
    </comment>
  </commentList>
</comments>
</file>

<file path=xl/sharedStrings.xml><?xml version="1.0" encoding="utf-8"?>
<sst xmlns="http://schemas.openxmlformats.org/spreadsheetml/2006/main" count="9471" uniqueCount="887">
  <si>
    <t>Номер</t>
  </si>
  <si>
    <t>Наименование организации</t>
  </si>
  <si>
    <t>Муниципальное образование</t>
  </si>
  <si>
    <t>Компонент на теплоноситель/ холодную воду, руб./куб. м</t>
  </si>
  <si>
    <t>Примечание</t>
  </si>
  <si>
    <t xml:space="preserve">Компонент на тепловую энергию (одноставочный), руб./Гкал </t>
  </si>
  <si>
    <t>Дата</t>
  </si>
  <si>
    <t>Дата окончания действия тарифа</t>
  </si>
  <si>
    <t>Дата вступления тарифа в действие</t>
  </si>
  <si>
    <t>Муниципальный район / городской округ</t>
  </si>
  <si>
    <t>Экономически обоснованный тариф на услуги  в сфере горячего водоснабжения для ресурсоснабжающей организации (без НДС)</t>
  </si>
  <si>
    <t>Компонент на тепловую энергию (одноставочный), руб./Гкал</t>
  </si>
  <si>
    <t>Тариф для населения на услуги в сфере горячего водоснабжения (с НДС)</t>
  </si>
  <si>
    <t>Используется при расчете субсидий для ресурсоснабжающих организаций</t>
  </si>
  <si>
    <t>Реквизиты приказа ЛенРТК об установлении тарифов</t>
  </si>
  <si>
    <t xml:space="preserve">Редакции приказа ЛенРТК об установлении тарифов </t>
  </si>
  <si>
    <t>Тариф на тепловую энергию для населения (с НДС), руб./Гкал</t>
  </si>
  <si>
    <t>вода</t>
  </si>
  <si>
    <t>отборный пар давлением свыше 13,0 кг/см2</t>
  </si>
  <si>
    <t>острый и редуцированный пар</t>
  </si>
  <si>
    <t>Экономически обоснованные тарифы на тепловую энергию для ресурсоснабжающей организации (без НДС), руб./Гкал</t>
  </si>
  <si>
    <t>Кингисеппский</t>
  </si>
  <si>
    <t>Ивангородское городское поселение</t>
  </si>
  <si>
    <t>ОАО "Леноблтеплоэнерго"</t>
  </si>
  <si>
    <t>-</t>
  </si>
  <si>
    <t>Кингисеппское городское поселение</t>
  </si>
  <si>
    <t>ОАО "ЛОТЭК"</t>
  </si>
  <si>
    <t>Большелуцкое сельское поселение</t>
  </si>
  <si>
    <t>Усть-Лужское сельское поселение</t>
  </si>
  <si>
    <t>Куземкинское сельское поселение</t>
  </si>
  <si>
    <t xml:space="preserve"> Кингисеппское городское поселение</t>
  </si>
  <si>
    <t>ООО "Коммунэнерго"</t>
  </si>
  <si>
    <t>Тарифы НДС не облагаются</t>
  </si>
  <si>
    <t xml:space="preserve"> Большелуцкое сельское поселение</t>
  </si>
  <si>
    <t xml:space="preserve"> Пустомержское сельское поселение</t>
  </si>
  <si>
    <t>Вистинское сельское поселение</t>
  </si>
  <si>
    <t>ООО "Мир Техники"</t>
  </si>
  <si>
    <t>Фалилеевское сельское поселение</t>
  </si>
  <si>
    <t>Котельское сельское поселение</t>
  </si>
  <si>
    <t>Пустомержское сельское поселение</t>
  </si>
  <si>
    <t>ООО "Управляющая компания"Коммунальные сети"</t>
  </si>
  <si>
    <t>Опольевское сельское поселение</t>
  </si>
  <si>
    <t>Лодейнопольский</t>
  </si>
  <si>
    <t>Сланцевский</t>
  </si>
  <si>
    <t xml:space="preserve"> Выскатское сельское поселение, Гостицкое сельское поселение</t>
  </si>
  <si>
    <t xml:space="preserve"> Сланцевское городское поселение</t>
  </si>
  <si>
    <t>Загривское сельское поселение</t>
  </si>
  <si>
    <t>Новосельское сельское поселение</t>
  </si>
  <si>
    <t>Старопольское сельское поселение</t>
  </si>
  <si>
    <t>ООО "АКВАТЕРМ"</t>
  </si>
  <si>
    <t>Лужский</t>
  </si>
  <si>
    <t>Лужское городское поселение</t>
  </si>
  <si>
    <t>Всеволожский</t>
  </si>
  <si>
    <t>Всеволожский муниципальный район</t>
  </si>
  <si>
    <t>Кингисеппский муниципальный район</t>
  </si>
  <si>
    <t>Ломоносовский</t>
  </si>
  <si>
    <t xml:space="preserve"> Ломоносовский муниципальный район</t>
  </si>
  <si>
    <t>Приозерский</t>
  </si>
  <si>
    <t>Приозерский муниципальный район</t>
  </si>
  <si>
    <t>Выборгский</t>
  </si>
  <si>
    <t xml:space="preserve"> Выборгский муниципальный район</t>
  </si>
  <si>
    <t>Кировский</t>
  </si>
  <si>
    <t xml:space="preserve"> Кировский муниципальный район</t>
  </si>
  <si>
    <t>Тосненский</t>
  </si>
  <si>
    <t>Тосненский муниципальный район</t>
  </si>
  <si>
    <t>Тихвинский</t>
  </si>
  <si>
    <t xml:space="preserve"> Тихвинский муниципальный район</t>
  </si>
  <si>
    <t>Гатчинский</t>
  </si>
  <si>
    <t xml:space="preserve"> Гатчинский муниципальный район</t>
  </si>
  <si>
    <t>Гатчинский муниципальный район</t>
  </si>
  <si>
    <t>Волховский</t>
  </si>
  <si>
    <t>Волховский муниципальный район</t>
  </si>
  <si>
    <t>Лодейнопольский муниципальный район</t>
  </si>
  <si>
    <t>Романовское сельское поселение</t>
  </si>
  <si>
    <r>
      <t>отборный пар давлением от 1,2 до 2,5 кг/см</t>
    </r>
    <r>
      <rPr>
        <vertAlign val="superscript"/>
        <sz val="10"/>
        <rFont val="Times New Roman"/>
        <family val="1"/>
        <charset val="204"/>
      </rPr>
      <t>2</t>
    </r>
  </si>
  <si>
    <r>
      <t>отборный пар давлением от 2,5 до 7,0 кг/см</t>
    </r>
    <r>
      <rPr>
        <vertAlign val="superscript"/>
        <sz val="10"/>
        <rFont val="Times New Roman"/>
        <family val="1"/>
        <charset val="204"/>
      </rPr>
      <t>2</t>
    </r>
  </si>
  <si>
    <r>
      <t>отборный пар давлением от 7,0 до 13,0 кг/см</t>
    </r>
    <r>
      <rPr>
        <vertAlign val="superscript"/>
        <sz val="10"/>
        <rFont val="Times New Roman"/>
        <family val="1"/>
        <charset val="204"/>
      </rPr>
      <t>2</t>
    </r>
  </si>
  <si>
    <t>тариф с инвест. составляющей</t>
  </si>
  <si>
    <t>тарифы НДС не облагаются</t>
  </si>
  <si>
    <t>Ивангородское</t>
  </si>
  <si>
    <t>Большелуцкое</t>
  </si>
  <si>
    <t>Куземкинское</t>
  </si>
  <si>
    <t>Усть-Лужское</t>
  </si>
  <si>
    <t>Кингисеппское</t>
  </si>
  <si>
    <t>ООО "КоммунЭнерго"</t>
  </si>
  <si>
    <t>Пустомержское</t>
  </si>
  <si>
    <t>Фалилеевское</t>
  </si>
  <si>
    <t>Котельское</t>
  </si>
  <si>
    <t>Опольевское</t>
  </si>
  <si>
    <t>Сланцевское</t>
  </si>
  <si>
    <t>Лужское</t>
  </si>
  <si>
    <t>Иссадское</t>
  </si>
  <si>
    <t>Куйвозовское</t>
  </si>
  <si>
    <t>Токсовское</t>
  </si>
  <si>
    <t>Сертоловское</t>
  </si>
  <si>
    <t>Романовское</t>
  </si>
  <si>
    <t>ЗАО "Нева Энергия" (филиал в г. Сланцы)</t>
  </si>
  <si>
    <t>Выборгский муниципальный район</t>
  </si>
  <si>
    <t>Кировский муниципальный район</t>
  </si>
  <si>
    <t>Ломоносовский муниципальный район</t>
  </si>
  <si>
    <t>Назиевское городское поселение</t>
  </si>
  <si>
    <t>МУП "НазияКомСервис"</t>
  </si>
  <si>
    <t>Шумское сельское поселение</t>
  </si>
  <si>
    <t>МУП "Северное сияние"</t>
  </si>
  <si>
    <t>Шлиссельбургское городское поселение</t>
  </si>
  <si>
    <t>МУП "Центр ЖКХ"</t>
  </si>
  <si>
    <t>Приладожское городское поселение</t>
  </si>
  <si>
    <t xml:space="preserve">Отрадненское городское поселение   </t>
  </si>
  <si>
    <t>Павловское городское поселение</t>
  </si>
  <si>
    <t>ОАО "Павловский завод"</t>
  </si>
  <si>
    <t>Мгинское городское поселение</t>
  </si>
  <si>
    <t>ОАО "РЖД" (Октябрьская дирекция по тепловодоснабжению - СП Центральной дирекции по тепловодоснабжению - филиала ОАО "РЖД")</t>
  </si>
  <si>
    <t>Кировское городское поселение</t>
  </si>
  <si>
    <t xml:space="preserve"> -</t>
  </si>
  <si>
    <t xml:space="preserve">Кировское городское поселение                                </t>
  </si>
  <si>
    <t>ООО "Производственная Тепло Энерго Сбытовая Компания"</t>
  </si>
  <si>
    <t xml:space="preserve">Мгинское  городское поселение        </t>
  </si>
  <si>
    <t xml:space="preserve">Мгинское  городское поселение  </t>
  </si>
  <si>
    <t xml:space="preserve">Путиловское сельское поселение         </t>
  </si>
  <si>
    <t xml:space="preserve">Синявинское  городское поселение    </t>
  </si>
  <si>
    <t>Суховское сельское поселение</t>
  </si>
  <si>
    <t>тариф на услугу по передаче тепловой энергии</t>
  </si>
  <si>
    <t>Отрадненское городское поселение</t>
  </si>
  <si>
    <t>ООО "Промэнерго"</t>
  </si>
  <si>
    <t>ООО "Энергоинвест"</t>
  </si>
  <si>
    <t>ИП Бушин И.В.</t>
  </si>
  <si>
    <t>МУП «Низино»</t>
  </si>
  <si>
    <t>ОАО "Промышленный комплекс "Энергия"</t>
  </si>
  <si>
    <t>ООО "Лемэк"</t>
  </si>
  <si>
    <t>ООО "Энергопромсервис"</t>
  </si>
  <si>
    <t>ГП "Лужское ДРСУ"</t>
  </si>
  <si>
    <t>Скребловское сельское поселение</t>
  </si>
  <si>
    <t>Оредежское сельское поселение</t>
  </si>
  <si>
    <t>ГУП "Водоканал Санкт-Петербурга"</t>
  </si>
  <si>
    <t>Торковичское сельское поселение</t>
  </si>
  <si>
    <t>Заклинское сельское поселение</t>
  </si>
  <si>
    <t>Мшинское сельское поселение</t>
  </si>
  <si>
    <t>Толмачевское городское поселение</t>
  </si>
  <si>
    <t>ОАО "Ленэнерго"</t>
  </si>
  <si>
    <t>ОАО "Толмачевский завод ЖБ и МК"</t>
  </si>
  <si>
    <t>ООО "Лужское тепло"</t>
  </si>
  <si>
    <t>Волошовское сельское поселение</t>
  </si>
  <si>
    <t>Дзержинское сельское поселение</t>
  </si>
  <si>
    <t>Осьминское сельское поселение</t>
  </si>
  <si>
    <t>Серебрянское сельское поселение</t>
  </si>
  <si>
    <t>Тесовское сельское поселение</t>
  </si>
  <si>
    <t>ЯмТесовское сельское поселение</t>
  </si>
  <si>
    <t>ООО "Петербургтеплоэнерго"</t>
  </si>
  <si>
    <t>Ретюнское сельское поселение</t>
  </si>
  <si>
    <t>Володарское сельское поселение</t>
  </si>
  <si>
    <t>ООО "Тепловые системы"</t>
  </si>
  <si>
    <t>ООО "Теплострой Плюс"</t>
  </si>
  <si>
    <t>Подпорожский</t>
  </si>
  <si>
    <t>ОАО "Газпром газораспределение Ленинградская область"</t>
  </si>
  <si>
    <t>ООО "Биотеплоснаб"</t>
  </si>
  <si>
    <t>ЗАО "Северное"</t>
  </si>
  <si>
    <t>ЗАО "Сосновоагропромтехника"</t>
  </si>
  <si>
    <t>ОАО "Тепловые сети"</t>
  </si>
  <si>
    <t>ООО "Сосновский деревообрабатывающий завод"</t>
  </si>
  <si>
    <t>Сосновоборский городской округ</t>
  </si>
  <si>
    <t>ЗАО «Северо-Западная инвестиционно-промышленная компания»</t>
  </si>
  <si>
    <t>ОАО "УЖКХ Тихвинского района"</t>
  </si>
  <si>
    <t>ООО "Тихвин Дом"</t>
  </si>
  <si>
    <t>Ульяновское городское поселение</t>
  </si>
  <si>
    <t>ГКУ ЛО "Объект № 58 Правительства Ленинградской области"</t>
  </si>
  <si>
    <t>Тельмановское сельское поселение</t>
  </si>
  <si>
    <t>ГУП "ТЭК СПб"</t>
  </si>
  <si>
    <t>Любанское городское поселение</t>
  </si>
  <si>
    <t>Тосненское городское поселение</t>
  </si>
  <si>
    <t>Никольское городское поселение</t>
  </si>
  <si>
    <t>Красноборское городское поселение</t>
  </si>
  <si>
    <t>Форносовское городское поселение</t>
  </si>
  <si>
    <t>Рябовское городское поселение</t>
  </si>
  <si>
    <t>Нурминское сельское поселение</t>
  </si>
  <si>
    <t>Трубникоборское сельское поселение</t>
  </si>
  <si>
    <t>Федоровское сельское поселение</t>
  </si>
  <si>
    <t>Шапкинское сельское поселение</t>
  </si>
  <si>
    <t>Обособленное подразделение ООО "ФПГ "РОССТРО - ЛФК"</t>
  </si>
  <si>
    <t xml:space="preserve">   Лисинское сельское поселение    </t>
  </si>
  <si>
    <t>ФГОУ СПО «Лисинский лесной колледж»</t>
  </si>
  <si>
    <t>ФГУ "ИК-2" ГУФСИН России по С-Пб и ЛО</t>
  </si>
  <si>
    <t>Федеральное казенное учреждение  "Исправительная колония № 3" Управления Федеральной службы исполнения наказаний России по г. Санкт-Петербургу и Ленинградской области</t>
  </si>
  <si>
    <t>Назиевское</t>
  </si>
  <si>
    <t>Шлиссельбургское</t>
  </si>
  <si>
    <t>202-п</t>
  </si>
  <si>
    <t>Отрадненское</t>
  </si>
  <si>
    <t>Синявинское</t>
  </si>
  <si>
    <t>Мгинское</t>
  </si>
  <si>
    <t>Кировское</t>
  </si>
  <si>
    <t>Заклинское</t>
  </si>
  <si>
    <t>ГУП "Водоканал СПб"</t>
  </si>
  <si>
    <t>ООО "Теплострой плюс"</t>
  </si>
  <si>
    <t>Серебрянское</t>
  </si>
  <si>
    <t>Толмачевское</t>
  </si>
  <si>
    <t>Оредежское</t>
  </si>
  <si>
    <t>ООО "Тепловые Системы"</t>
  </si>
  <si>
    <t>Тельмановское</t>
  </si>
  <si>
    <t>Красноборское</t>
  </si>
  <si>
    <t>Ульяновское</t>
  </si>
  <si>
    <t>Трубникоборское</t>
  </si>
  <si>
    <t>Федоровское</t>
  </si>
  <si>
    <t>Нурминское</t>
  </si>
  <si>
    <t>Никольское</t>
  </si>
  <si>
    <t>Любанское</t>
  </si>
  <si>
    <t>Тосненское</t>
  </si>
  <si>
    <t>Форносовское</t>
  </si>
  <si>
    <t>Рябовское</t>
  </si>
  <si>
    <t>Бокситогорское городское поселение</t>
  </si>
  <si>
    <t xml:space="preserve">ОАО «РУСАЛ Бокситогорский глинозем» </t>
  </si>
  <si>
    <t>Пикалевское городское поселение</t>
  </si>
  <si>
    <t xml:space="preserve">ЗАО «БазэлЦемент-Пикалево» </t>
  </si>
  <si>
    <t>Лодейнопольский район</t>
  </si>
  <si>
    <t>Свирьстройское городское поселение</t>
  </si>
  <si>
    <t>1</t>
  </si>
  <si>
    <t>Бокситогорский район</t>
  </si>
  <si>
    <t>Всеволожский МР</t>
  </si>
  <si>
    <t>Волосовский МР</t>
  </si>
  <si>
    <t>Волховский МР</t>
  </si>
  <si>
    <t>Выборгский МР</t>
  </si>
  <si>
    <t>Гатчинский район</t>
  </si>
  <si>
    <t>Киришский МР</t>
  </si>
  <si>
    <t>Кингисеппский МР</t>
  </si>
  <si>
    <t>Кировский МР</t>
  </si>
  <si>
    <t>Ломоносовский МР</t>
  </si>
  <si>
    <t>11</t>
  </si>
  <si>
    <t>Лодейнопольский МР</t>
  </si>
  <si>
    <t>Лужский МР</t>
  </si>
  <si>
    <t>Подпорожский МР</t>
  </si>
  <si>
    <t>Приозерский МР</t>
  </si>
  <si>
    <t>Сланцевский МР</t>
  </si>
  <si>
    <t>Тихвинский  МР</t>
  </si>
  <si>
    <t>Тосненский МР</t>
  </si>
  <si>
    <t>тарифы  НДС не облагаются</t>
  </si>
  <si>
    <t>ГП "Тихвинское дорожное ремонтно-строительное управление"</t>
  </si>
  <si>
    <t>МО "Горское СП"</t>
  </si>
  <si>
    <t>МО "Коськовское СП"</t>
  </si>
  <si>
    <t>ООО "Леноблтеплоснаб"</t>
  </si>
  <si>
    <t>Иссадское сельское поселение</t>
  </si>
  <si>
    <t>Колчановское сельское поселение</t>
  </si>
  <si>
    <t>Пашское сельское поселение</t>
  </si>
  <si>
    <t>Потанинское сельское поселение</t>
  </si>
  <si>
    <t>Свирицкое сельское поселение</t>
  </si>
  <si>
    <t>Хваловское сельское поселение, Усадищенское сельское поселение</t>
  </si>
  <si>
    <t>Новоладожское сельское поселение</t>
  </si>
  <si>
    <t>Кисельнинское сельское поселение</t>
  </si>
  <si>
    <t>Сясьстройское городское поселение</t>
  </si>
  <si>
    <t>МО "Тихвинское ГП"</t>
  </si>
  <si>
    <t xml:space="preserve"> МО "Борское СП"</t>
  </si>
  <si>
    <t>МО "Цвылевское СП"</t>
  </si>
  <si>
    <t>МО "Пашозерское СП"</t>
  </si>
  <si>
    <t>МО "ШугозерскоеСП"</t>
  </si>
  <si>
    <t>МО "Мелегежское</t>
  </si>
  <si>
    <t>МО "ГаньковскоеСП"</t>
  </si>
  <si>
    <t>Вындиноостровское</t>
  </si>
  <si>
    <t>Новоладожское</t>
  </si>
  <si>
    <t>Сясьстройское</t>
  </si>
  <si>
    <t>Кисельнинское</t>
  </si>
  <si>
    <t>Пашское</t>
  </si>
  <si>
    <t>Колчановское</t>
  </si>
  <si>
    <t>Потанинское</t>
  </si>
  <si>
    <t>Бережковское</t>
  </si>
  <si>
    <t>Подпорожское ГП</t>
  </si>
  <si>
    <t xml:space="preserve"> Никольское ГП</t>
  </si>
  <si>
    <t>Никольское ГП</t>
  </si>
  <si>
    <t>Вознесенское ГП</t>
  </si>
  <si>
    <t>Винницкое СП</t>
  </si>
  <si>
    <t>Важинское ГП</t>
  </si>
  <si>
    <t>Сосновское СП</t>
  </si>
  <si>
    <t>Сосновское СП, Раздольевское СП</t>
  </si>
  <si>
    <t>Красноозерное СП</t>
  </si>
  <si>
    <t>Мичуринское СП</t>
  </si>
  <si>
    <t>Мельниковское СП</t>
  </si>
  <si>
    <t xml:space="preserve"> Приозерское ГП</t>
  </si>
  <si>
    <t xml:space="preserve"> Севастьяновское СП</t>
  </si>
  <si>
    <t>Петровское СП</t>
  </si>
  <si>
    <t>Запорожское СП</t>
  </si>
  <si>
    <t xml:space="preserve">  Тихвинское ГП</t>
  </si>
  <si>
    <t xml:space="preserve">Борское СП
</t>
  </si>
  <si>
    <t>Ганьковское СП</t>
  </si>
  <si>
    <t>Горское СП</t>
  </si>
  <si>
    <t>Коськовское СП</t>
  </si>
  <si>
    <t>Мелегежское СП</t>
  </si>
  <si>
    <t>Пашозерское СП</t>
  </si>
  <si>
    <t>Цвылевское СП</t>
  </si>
  <si>
    <t>Шугозерское СП</t>
  </si>
  <si>
    <t xml:space="preserve"> Сосновское СП</t>
  </si>
  <si>
    <t xml:space="preserve"> Кузнечнинское СП</t>
  </si>
  <si>
    <t xml:space="preserve"> Красноозерное СП</t>
  </si>
  <si>
    <t>тарифы на услугу по передаче тепловой энергии</t>
  </si>
  <si>
    <t>Бокситогорский</t>
  </si>
  <si>
    <t>Большедворское сельское поселение</t>
  </si>
  <si>
    <t>Борское сельское поселение</t>
  </si>
  <si>
    <t>Ефимовское городское поселение</t>
  </si>
  <si>
    <t>Самойловское сельское поселение</t>
  </si>
  <si>
    <t>Климовское сельское поселение</t>
  </si>
  <si>
    <t>Волховское городское поселение</t>
  </si>
  <si>
    <t>ОАО "Ленинградская областная тепло-энергетическая компания"</t>
  </si>
  <si>
    <t>Киришский</t>
  </si>
  <si>
    <t>Киришское городское поселение</t>
  </si>
  <si>
    <t>МП "Жилищное хозяйство"</t>
  </si>
  <si>
    <t>Пчевжинское сельское поселение</t>
  </si>
  <si>
    <t xml:space="preserve"> Виллозское сельское поселение</t>
  </si>
  <si>
    <t>Тариф: Носитель - горячая вода (Т) :: Топливо: Газ природный :: Вид деятельности: Производство некомбинированная выработка; Сбыт :: Котельная (СЦТ): Виллозское СП</t>
  </si>
  <si>
    <t>МУП "УЖКХ МО Виллозское СП"</t>
  </si>
  <si>
    <t xml:space="preserve"> Низинское сельское поселение</t>
  </si>
  <si>
    <t>Аннинское сельское поселение</t>
  </si>
  <si>
    <t xml:space="preserve"> Русско-Высоцкое сельское поселение</t>
  </si>
  <si>
    <t>Виллозское сельское поселение</t>
  </si>
  <si>
    <t>Сосновоборское муниципальное унитарное предприятие "Теплоснабжающее предприятие"</t>
  </si>
  <si>
    <t>Сланцевское городское поселение</t>
  </si>
  <si>
    <t>Узел теплоснабжения № 1</t>
  </si>
  <si>
    <t xml:space="preserve">Узел теплоснабжения № 2 </t>
  </si>
  <si>
    <t>Светогорское городское поселение</t>
  </si>
  <si>
    <t>ЗАО «Интернешнл Пейпер»</t>
  </si>
  <si>
    <t>ОАО «Сясьский целлюлозно – бумажный комбинат»</t>
  </si>
  <si>
    <t>Коммунарское городское поселение</t>
  </si>
  <si>
    <t>Всеволожский район</t>
  </si>
  <si>
    <t>Новодевяткинское сельское поселение</t>
  </si>
  <si>
    <t>Муринское сельское поселение</t>
  </si>
  <si>
    <t>Заневское сельское поселение</t>
  </si>
  <si>
    <t>Кусинское сельское поселение</t>
  </si>
  <si>
    <t>Лебяженское городское поселение</t>
  </si>
  <si>
    <t xml:space="preserve">Бокситогорский  </t>
  </si>
  <si>
    <t>Низинское городское поселение</t>
  </si>
  <si>
    <t>МУП "Низино"</t>
  </si>
  <si>
    <t xml:space="preserve">ОАО «Ленинградская областная тепло-энергетическая компания» </t>
  </si>
  <si>
    <t xml:space="preserve">ОАО «Территориальная генерирующая компания №1» филиал "Невский" </t>
  </si>
  <si>
    <t>ЗАО "Нева Энергия" (филиал в г.Сланцы)</t>
  </si>
  <si>
    <t>ФГУП "НИТИ им. А.П.Александрова"</t>
  </si>
  <si>
    <t>Колтушское сельское поселение</t>
  </si>
  <si>
    <t>ЗАО "Агрофирма "Выборжец"</t>
  </si>
  <si>
    <t>МП "Северное Ремонтно-эксплуатационное предприятие"</t>
  </si>
  <si>
    <t>ОАО "Всеволожские тепловые сети"</t>
  </si>
  <si>
    <t xml:space="preserve"> Заневское сельское поселение</t>
  </si>
  <si>
    <t>ООО "СМЭУ Заневка"</t>
  </si>
  <si>
    <t>ООО "Энергогазмонтаж"</t>
  </si>
  <si>
    <t>Всеволожское городское поселение</t>
  </si>
  <si>
    <t>ООО «Хаккапелиитта Вилладж»</t>
  </si>
  <si>
    <t xml:space="preserve"> Муринское сельское поселение</t>
  </si>
  <si>
    <t>ФГУП "НИИ "Поиск"</t>
  </si>
  <si>
    <t>Федеральное государственное учреждение науки Институт физиологии им.И. П. Павлова Российской академии наук</t>
  </si>
  <si>
    <t xml:space="preserve">Агалатовское сельское поселение
</t>
  </si>
  <si>
    <t>МП "Агалатово-Сервис"</t>
  </si>
  <si>
    <t>МУП "Романовские Коммунальные системы"</t>
  </si>
  <si>
    <t xml:space="preserve"> Куйвозовское сельское поселение</t>
  </si>
  <si>
    <t>ООО "ГТМ-котлосервис"</t>
  </si>
  <si>
    <t xml:space="preserve"> Куйвозовское</t>
  </si>
  <si>
    <t>Токсовское городское поселение</t>
  </si>
  <si>
    <t>Бугровское сельское поселение</t>
  </si>
  <si>
    <t>МУП "Бугровские Тепловые сети"</t>
  </si>
  <si>
    <t>ОАО "ЖилКомЭнерго"</t>
  </si>
  <si>
    <t xml:space="preserve"> Свердловское городское поселение</t>
  </si>
  <si>
    <t xml:space="preserve"> Дубровское сельское поселение</t>
  </si>
  <si>
    <t>ЗАО "ЖЭК"</t>
  </si>
  <si>
    <t xml:space="preserve"> Щегловское сельское поселение</t>
  </si>
  <si>
    <t xml:space="preserve"> Рахьинское городское поселение</t>
  </si>
  <si>
    <t>Кузьмоловское городское поселение</t>
  </si>
  <si>
    <t>ООО "Аква Норд-Вест"</t>
  </si>
  <si>
    <t>Лесколовское СП</t>
  </si>
  <si>
    <t>ООО "ГТМ - Теплосервис"</t>
  </si>
  <si>
    <t>ГУП "Топливно-энергетический комплекс Санкт-Петербурга"</t>
  </si>
  <si>
    <t>Свердловское сельское поселение</t>
  </si>
  <si>
    <t>ООО "Олтон +"</t>
  </si>
  <si>
    <t>Морозовское городское поселение</t>
  </si>
  <si>
    <t>ООО "Флагман"</t>
  </si>
  <si>
    <t xml:space="preserve">Рахьинское городское поселение
</t>
  </si>
  <si>
    <t>Сертоловское городское поселение</t>
  </si>
  <si>
    <t>ООО "АНВ СЕРТОЛОВО"</t>
  </si>
  <si>
    <t>Куйвозовское сельское поселение</t>
  </si>
  <si>
    <t>Лесколовское СП котельная 22</t>
  </si>
  <si>
    <t xml:space="preserve"> Сертоловское ГП</t>
  </si>
  <si>
    <t>ООО "Цементно-бетонные изделия"</t>
  </si>
  <si>
    <t>Юкковское сельское поселение</t>
  </si>
  <si>
    <t>ООО "Строительно-монтажное эксплуатационное управление "Заневка"</t>
  </si>
  <si>
    <t>Агалатовское сельское поселение</t>
  </si>
  <si>
    <t>Волосовский</t>
  </si>
  <si>
    <t>Волосовский муниципальный район</t>
  </si>
  <si>
    <t>Лесколовское сельское поселение (котельная 22)</t>
  </si>
  <si>
    <t>Лесколовское сельское поселение</t>
  </si>
  <si>
    <t>ОАО "Тепловые сети" филиал "Волосовские коммунальные системы"</t>
  </si>
  <si>
    <t>МУКП "Свердловские коммунальные системы"</t>
  </si>
  <si>
    <t>Рощинское городское поселение</t>
  </si>
  <si>
    <t>ГП "Рощинское дорожное ремонтно-эксплуатационное управление"</t>
  </si>
  <si>
    <t>Рощинское городское поселение" Выборгского муниципального района</t>
  </si>
  <si>
    <t>Советское городское поселение</t>
  </si>
  <si>
    <t>ООО "Выборгская лесопромышленная корпорация"</t>
  </si>
  <si>
    <t>Выборгское городское поселение
Выборгский район</t>
  </si>
  <si>
    <t>ЗАО "Термо-Лайн"</t>
  </si>
  <si>
    <t>Выборгское городское поселение</t>
  </si>
  <si>
    <t>ОАО "Управляющая компания ЖКХ Выборгского района Ленинградской области"</t>
  </si>
  <si>
    <t>Первомайское сельское поселение</t>
  </si>
  <si>
    <t xml:space="preserve">Рощинское городское поселение </t>
  </si>
  <si>
    <t>ООО " Ольшаники"</t>
  </si>
  <si>
    <t>ОАО " Птицефабрика Ударник"</t>
  </si>
  <si>
    <t xml:space="preserve">Волховский
</t>
  </si>
  <si>
    <t>Староладожское сельское поселение</t>
  </si>
  <si>
    <t>Большеколпанское сельское поселение</t>
  </si>
  <si>
    <t>ЗАО "Гатчинский комбикормовый завод"</t>
  </si>
  <si>
    <t>ОАО "Коммунальные системы Гатчинского района"</t>
  </si>
  <si>
    <t>Город Гатчина</t>
  </si>
  <si>
    <t>СЗПК-филиал ОАО "ЭЛТЕЗА" (СЗПК)</t>
  </si>
  <si>
    <t>Вырицкое городское поселение и Большеколпанское сельское поселение</t>
  </si>
  <si>
    <t>ГУП  "Топливно-энергетический комплекс Санкт-Петербурга"</t>
  </si>
  <si>
    <t>Коммунарское городское поселение"</t>
  </si>
  <si>
    <t>МУП "ПЖЭТ" г. Коммунар</t>
  </si>
  <si>
    <t>МУП "Тепловые сети" г. Гатчина</t>
  </si>
  <si>
    <t xml:space="preserve"> Город Гатчина</t>
  </si>
  <si>
    <t>ФГБУ Петербургский институт ядерной физики им. Б.П.Константинова РАН (Орлова роща)</t>
  </si>
  <si>
    <t>ФГУ ПЭКП Петербургского института ядерной физики им. Б.П.Константинова РАН</t>
  </si>
  <si>
    <t>Вырицкое городское поселение, Большеколпанское сельское поселение</t>
  </si>
  <si>
    <t xml:space="preserve">ОАО "ЭЛТЕЗА" филиал СЗПК </t>
  </si>
  <si>
    <t>Город Гатчина, Веревское сельское поселение</t>
  </si>
  <si>
    <t xml:space="preserve">ФГБУ "Петербургский институт ядерной физики им. Б.П.Константинова" </t>
  </si>
  <si>
    <t>МП "Северное ремонтно-эксплуатационное предприятие"</t>
  </si>
  <si>
    <t>МУП "Бугровские тепловые сети"</t>
  </si>
  <si>
    <t>МУП "Романовские коммунальные системы"</t>
  </si>
  <si>
    <t>Город Всеволожск</t>
  </si>
  <si>
    <t>Щегловское сельское поселение</t>
  </si>
  <si>
    <t>ООО "ГТМ - Теплосервис" котельная N 22</t>
  </si>
  <si>
    <t>Кузьмоловское сельское поселение</t>
  </si>
  <si>
    <t>Кузьмоловское</t>
  </si>
  <si>
    <t>Первомайское городское поселение</t>
  </si>
  <si>
    <t>котельная в п. Ленинское</t>
  </si>
  <si>
    <t>ОАО "Управляющая компания по жилищно-коммунальному хозяйству Выборгского района"</t>
  </si>
  <si>
    <t>Приморское городское поселение</t>
  </si>
  <si>
    <t>ООО "Светогорское жилищно-коммунальное хозяйство"</t>
  </si>
  <si>
    <t>тарифы на коллекторах ТЭЦ</t>
  </si>
  <si>
    <t>тарифы через тепловую сеть</t>
  </si>
  <si>
    <t>349-п</t>
  </si>
  <si>
    <t> -</t>
  </si>
  <si>
    <t>Город Коммунар</t>
  </si>
  <si>
    <t>МП МО Город Коммунар "Жилищно-коммунальная служба"</t>
  </si>
  <si>
    <t>345-п</t>
  </si>
  <si>
    <t xml:space="preserve">ФГУП "Производственно-эксплуатационное коммунальное предприятие" </t>
  </si>
  <si>
    <t>348-п</t>
  </si>
  <si>
    <t>открытая система ГВС</t>
  </si>
  <si>
    <t>закрытая система ГВС с тепловым пунктом</t>
  </si>
  <si>
    <t>в зоне горячего водоснабжения МУП "Водоканал" г.Гатчина</t>
  </si>
  <si>
    <t>Таицкое городское поселение</t>
  </si>
  <si>
    <t>закрытая система ГВС без теплового пункта</t>
  </si>
  <si>
    <t>Ленинградское областное предприятие   "Лодейнопольское дорожное ремонтно-строительное управление"</t>
  </si>
  <si>
    <t>ОАО "РЖД" (Октябрьская дирекция по тепловодоснабжению - структурное подразделение  Центральной дирекции по тепловодоснабжению - филиала ОАО "РЖД")</t>
  </si>
  <si>
    <t>ОАО "Газпромтеплоэнерго"</t>
  </si>
  <si>
    <t>ООО "Ландшафт-ЭКО"</t>
  </si>
  <si>
    <t>тарифы с учетом инвестиционной составляющей</t>
  </si>
  <si>
    <t>Кузнечнинское ГП</t>
  </si>
  <si>
    <t>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</si>
  <si>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ООО "ОблСервис"</t>
  </si>
  <si>
    <t>ООО "ПАРИТЕТЪ"</t>
  </si>
  <si>
    <t>ООО Управляющая компания ''ОАЗИС''</t>
  </si>
  <si>
    <t>Приозерское ГП</t>
  </si>
  <si>
    <t>ООО "Энерго-Ресурс"</t>
  </si>
  <si>
    <t>281-п</t>
  </si>
  <si>
    <t>342-п</t>
  </si>
  <si>
    <t>д.Бор Борского сельского поселения</t>
  </si>
  <si>
    <t>д. Ларьян, д. Мозолево Борского сельского поселения</t>
  </si>
  <si>
    <t>ООО "Крионорд"</t>
  </si>
  <si>
    <t>ООО "УК СпецМонтаж"</t>
  </si>
  <si>
    <t>АО "Газпром теплоэнерго"</t>
  </si>
  <si>
    <t>ООО "ТК Северная"</t>
  </si>
  <si>
    <t>ООО "ГРАНД"</t>
  </si>
  <si>
    <t xml:space="preserve">Лужский
</t>
  </si>
  <si>
    <t xml:space="preserve">МУП «Приладожскжилкомхоз» </t>
  </si>
  <si>
    <t>Невско-ладожский район водных путей и судоходства - филиал ФБУ "Администрация Волго-Балтийского
бассейна внутренних  водных путей"</t>
  </si>
  <si>
    <t>344-п</t>
  </si>
  <si>
    <t xml:space="preserve"> МУП «Приладожскжилкомхоз» </t>
  </si>
  <si>
    <t>АО "Газпром теплоэнерго" филиал в Ленинградской области</t>
  </si>
  <si>
    <t>ОАО "Усть-Лужский Контейнерный Терминал"</t>
  </si>
  <si>
    <t>Лодейнопольское городское поселение, Свирьстройское городское поселение,  Доможировское сельское поселение, Янегское сельское поселение, Алеховщинское сельское поселение</t>
  </si>
  <si>
    <t>Лодейнопольское городское поселение</t>
  </si>
  <si>
    <t>Тихвинский муниципальный район</t>
  </si>
  <si>
    <t>город Всеволожск (Промзона "кирпичный завод")</t>
  </si>
  <si>
    <t>ООО "Полар-Инвест"</t>
  </si>
  <si>
    <t>ООО "ЭЛСО-ЭГМ"</t>
  </si>
  <si>
    <t>Свердловское городское поселение (д. Новосаратовка, район "Уткина заводь")</t>
  </si>
  <si>
    <t>ОАО «Ленинградская областная тепло-энергетическая компания»</t>
  </si>
  <si>
    <t>ООО "ВОДОКАНАЛ"</t>
  </si>
  <si>
    <t>АО "Газпром Теплоэнерго"</t>
  </si>
  <si>
    <t>ООО "ГТМ-теплосервис"</t>
  </si>
  <si>
    <t>Рахьинское городское поселение кот 34</t>
  </si>
  <si>
    <t>Рахьинское городское поселение кот 35</t>
  </si>
  <si>
    <t>Рахьинское городское поселение кот 47</t>
  </si>
  <si>
    <t>ООО«Научно-Технический Центр «Энергия»</t>
  </si>
  <si>
    <t>закрытая с тп</t>
  </si>
  <si>
    <t>500-п</t>
  </si>
  <si>
    <t>Лесколовское сельское поселение, кроме котельной 22</t>
  </si>
  <si>
    <t>Закрытая система ГВС</t>
  </si>
  <si>
    <t xml:space="preserve">Лодейнопольский </t>
  </si>
  <si>
    <t xml:space="preserve">Киришский </t>
  </si>
  <si>
    <t xml:space="preserve">Гатчинский </t>
  </si>
  <si>
    <t xml:space="preserve">Всеволожский </t>
  </si>
  <si>
    <t>Гатчинский МР</t>
  </si>
  <si>
    <t>Бокситогорский МР</t>
  </si>
  <si>
    <t xml:space="preserve">Сланцевский  </t>
  </si>
  <si>
    <t>Самойловское сельское поселение (бывшее Анисимовское сельское поселение)</t>
  </si>
  <si>
    <t>Лидское сельское поселение (бывшее Подборовское сельское поселение)</t>
  </si>
  <si>
    <t xml:space="preserve">ФГБУ "Петербургский институт ядерной физики им.Б.П.Константинова" </t>
  </si>
  <si>
    <t>тариф с инвест.составляющей</t>
  </si>
  <si>
    <t>тариф с инвест. оставляющей, закрытая с ТП в зоне водоснабжения ООО "ЭкоСервис"</t>
  </si>
  <si>
    <t>ООО "МонтажСтрой"</t>
  </si>
  <si>
    <t>ООО "ЖИЛСЕРВИС"</t>
  </si>
  <si>
    <t>ООО "Теплодом"</t>
  </si>
  <si>
    <t>ООО "Светогорское ЖКХ"</t>
  </si>
  <si>
    <t>ООО "Дубровская ТЭЦ"</t>
  </si>
  <si>
    <t>закрытая сисетма ГВС с ИТП</t>
  </si>
  <si>
    <t>в зоне ГВС ООО "УК "Мурино"</t>
  </si>
  <si>
    <t>в зоне ГВС ООО "ЛенОблВод-Инвест"</t>
  </si>
  <si>
    <t xml:space="preserve">ООО "Теплосеть Санкт-Петербурга" </t>
  </si>
  <si>
    <t>299-п</t>
  </si>
  <si>
    <t>308-п</t>
  </si>
  <si>
    <t>282-п</t>
  </si>
  <si>
    <t>300-п</t>
  </si>
  <si>
    <t>309-п</t>
  </si>
  <si>
    <t>343-п</t>
  </si>
  <si>
    <t>338-п</t>
  </si>
  <si>
    <t>АО "КНАУФ ПЕТРОБОРД"</t>
  </si>
  <si>
    <t>ООО «Сланцы»</t>
  </si>
  <si>
    <t>339-п</t>
  </si>
  <si>
    <t>- </t>
  </si>
  <si>
    <t>АО «Российский концерн по производству электрической и тепловой энергии на атомных станциях» филиал «Ленинградская атомная станция»</t>
  </si>
  <si>
    <t>337-п</t>
  </si>
  <si>
    <t>филиал ПАО «Вторая генерирующая компания оптового рынка электрической энергии» «Киришская ГРЭС»</t>
  </si>
  <si>
    <t>340-п</t>
  </si>
  <si>
    <t>341-п</t>
  </si>
  <si>
    <t>Свердловское городское поселение</t>
  </si>
  <si>
    <t>Открытое акционерное общество "Всеволожские тепловые сети"</t>
  </si>
  <si>
    <t>закрытая система ГВС с ТП</t>
  </si>
  <si>
    <t>тариф с инвест. составляющей, закрытая с ТП</t>
  </si>
  <si>
    <t>№ 320-п</t>
  </si>
  <si>
    <t>№ 314-п</t>
  </si>
  <si>
    <t>№ 277</t>
  </si>
  <si>
    <t>№ 181-п</t>
  </si>
  <si>
    <t xml:space="preserve">Тосненское городское поселение                              Любанское городское поселение      </t>
  </si>
  <si>
    <t>№ 227-п</t>
  </si>
  <si>
    <t>№ 235-п</t>
  </si>
  <si>
    <t>№ 180-п</t>
  </si>
  <si>
    <t>№ 283-п</t>
  </si>
  <si>
    <t>№ 221-п</t>
  </si>
  <si>
    <t>№ 222-п</t>
  </si>
  <si>
    <t>№ 236-п</t>
  </si>
  <si>
    <t>№ 237-п</t>
  </si>
  <si>
    <t>ООО "БАЗИС-ЭНЕРГО"</t>
  </si>
  <si>
    <t>№ 233-п</t>
  </si>
  <si>
    <t>№ 321-п</t>
  </si>
  <si>
    <t>№ 278-п</t>
  </si>
  <si>
    <t xml:space="preserve">Павловское городское поселение  </t>
  </si>
  <si>
    <t>№ 284-п</t>
  </si>
  <si>
    <t>№ 224-п</t>
  </si>
  <si>
    <t>№ 238-п</t>
  </si>
  <si>
    <t>№ 279-п</t>
  </si>
  <si>
    <t>№ 293-п</t>
  </si>
  <si>
    <t>Тариф на коллекторах источника тепловой энергии</t>
  </si>
  <si>
    <t>№ 225-п</t>
  </si>
  <si>
    <t>№ 231-п</t>
  </si>
  <si>
    <t>№ 322-п</t>
  </si>
  <si>
    <t>№ 232-п</t>
  </si>
  <si>
    <t>№ 234-п</t>
  </si>
  <si>
    <t>открытая система теплоснабжения (горячего водоснабжения)</t>
  </si>
  <si>
    <t>Усадищенское</t>
  </si>
  <si>
    <t>Вындиноостровское сельское поселение, Бережковское сельское поселение</t>
  </si>
  <si>
    <t>Селивановское сельское  поселение</t>
  </si>
  <si>
    <t>№ 182-п</t>
  </si>
  <si>
    <t>Муниципальное  унитарное предприятие Подпорожского городского поселения "Комбинат благоустройства"</t>
  </si>
  <si>
    <t>№ 183-п</t>
  </si>
  <si>
    <t>ООО "БИОТЕПЛОСНАБ"</t>
  </si>
  <si>
    <t>№ 229-п</t>
  </si>
  <si>
    <t>№223-п</t>
  </si>
  <si>
    <t>№242-п</t>
  </si>
  <si>
    <t>тарифы НДС не облагаются, открытая система  теплоснабжения (горячего водоснабжения)</t>
  </si>
  <si>
    <t>тарифы с учетом инвестиционной составляющей,  открытая система  теплоснабжения (горячего водоснабжения)</t>
  </si>
  <si>
    <t xml:space="preserve"> закрытая система теплоснабжения с  тепловм пунктом, в зоне горячего водоснабжения 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</si>
  <si>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№286-п</t>
  </si>
  <si>
    <t>№228-п</t>
  </si>
  <si>
    <t xml:space="preserve"> закрытая система теплоснабжения с  тепловм пунктом, в зоне горячего водоснабжения ОАО " Водоканал" </t>
  </si>
  <si>
    <t>№285-п</t>
  </si>
  <si>
    <t>Ромашкинское СП,                         Плодовское СП</t>
  </si>
  <si>
    <t xml:space="preserve"> Плодовское СП, Ромашкинское СП</t>
  </si>
  <si>
    <t>№295-п</t>
  </si>
  <si>
    <t>ООО"Паритет"</t>
  </si>
  <si>
    <t>№186-п</t>
  </si>
  <si>
    <t>№190-п</t>
  </si>
  <si>
    <t>№156-п</t>
  </si>
  <si>
    <t>№276-п</t>
  </si>
  <si>
    <t>№188-п</t>
  </si>
  <si>
    <t>от 30.12.2015 № 544</t>
  </si>
  <si>
    <t>326-п</t>
  </si>
  <si>
    <t>480-п</t>
  </si>
  <si>
    <t>381-п</t>
  </si>
  <si>
    <t>195-п</t>
  </si>
  <si>
    <t>194-п</t>
  </si>
  <si>
    <t>324-п</t>
  </si>
  <si>
    <t>316-п</t>
  </si>
  <si>
    <t>330-п</t>
  </si>
  <si>
    <t>226-п</t>
  </si>
  <si>
    <t>325-п</t>
  </si>
  <si>
    <t>230-п</t>
  </si>
  <si>
    <t>329-п</t>
  </si>
  <si>
    <t>192-п</t>
  </si>
  <si>
    <t>Выборгскмй муниципальный район</t>
  </si>
  <si>
    <t>227-п</t>
  </si>
  <si>
    <t>328-п</t>
  </si>
  <si>
    <t>открытая система ГВС / закрытая система ГВС без ИТП</t>
  </si>
  <si>
    <t>АО "Коммунальные системы Гатчинского района"</t>
  </si>
  <si>
    <t>189-п</t>
  </si>
  <si>
    <t>ООО "Транснефть-Порт Усть-Луга"</t>
  </si>
  <si>
    <t xml:space="preserve">АО "ГУ ЖКХ" </t>
  </si>
  <si>
    <t>Министерство обороны, прочие потребители и население</t>
  </si>
  <si>
    <t>Министерство обороны и прочие потребители</t>
  </si>
  <si>
    <t>Бугровское</t>
  </si>
  <si>
    <t>ЗАО "ТЕРМО-ЛАЙН"</t>
  </si>
  <si>
    <t>АО "Пикалевские тепловые сети"</t>
  </si>
  <si>
    <t>Город Пикалево</t>
  </si>
  <si>
    <t>301-п</t>
  </si>
  <si>
    <t>346-п</t>
  </si>
  <si>
    <t>462-п</t>
  </si>
  <si>
    <t>335-п</t>
  </si>
  <si>
    <t>193-п</t>
  </si>
  <si>
    <t>240-п</t>
  </si>
  <si>
    <t xml:space="preserve"> Виллозское сельское поселение, дер. Малое Карлино</t>
  </si>
  <si>
    <t>331-п</t>
  </si>
  <si>
    <t>336-п</t>
  </si>
  <si>
    <t>ООО "Инженерно-энергетический комплекс</t>
  </si>
  <si>
    <t>459-п</t>
  </si>
  <si>
    <t>332-п</t>
  </si>
  <si>
    <t>239-п</t>
  </si>
  <si>
    <t>333-п</t>
  </si>
  <si>
    <t>334-п</t>
  </si>
  <si>
    <t>477-п</t>
  </si>
  <si>
    <t>460-п</t>
  </si>
  <si>
    <t>САБ, от газовой котельной, расположенной по адресу; город Выборг, Смирновское шоссе, дом 6</t>
  </si>
  <si>
    <t>ЛО ГП "Рощинское дорожное ремонтно-эксплуатационное управление"</t>
  </si>
  <si>
    <t>Колтушское сельское поселение (дер.Разметелево, дер.Хапо-Ое)</t>
  </si>
  <si>
    <t>Колтушское сельское поселение (пос.Воейково, дер. Старая)</t>
  </si>
  <si>
    <t>тариф с инвест составляющей</t>
  </si>
  <si>
    <t>ООО "Новая водная ассоциация"</t>
  </si>
  <si>
    <t>ООО "ПРОДЭКС-ЭНЕРГОСЕРВИС"</t>
  </si>
  <si>
    <t>Заневское сельское поселение (в зоне ГВС СМЭУ "Заневка")</t>
  </si>
  <si>
    <t>Заневское сельское поселение (в зоне ГВС ООО "КУДРОВО-ГРАД")</t>
  </si>
  <si>
    <t>ООО "ГТМ - Теплосервис" (кроме котельной N 22)</t>
  </si>
  <si>
    <t>Колтушское сельское поселение (дер.Разметелево)</t>
  </si>
  <si>
    <t>Колтушское сельское поселение (пос. Воейково)</t>
  </si>
  <si>
    <t>ООО "Монтажстрой"</t>
  </si>
  <si>
    <t>ООО "ТК "Мурино"</t>
  </si>
  <si>
    <t>ООО «ТК "Мурино»</t>
  </si>
  <si>
    <t>Ретюнское сельское поселение (в зоне ГВС ОАО "Лужский водоканал")</t>
  </si>
  <si>
    <t>в зоне ГВС ООО "Новая водная ассоциация"</t>
  </si>
  <si>
    <t>Открытая система, закрытая без ТП</t>
  </si>
  <si>
    <t>Закрытая с ТП</t>
  </si>
  <si>
    <t>№472-п</t>
  </si>
  <si>
    <t>Торковичское</t>
  </si>
  <si>
    <t>Мшинское</t>
  </si>
  <si>
    <t xml:space="preserve"> МельниковскоеСП, Сосновское СП</t>
  </si>
  <si>
    <t>Выскатское, Гостицкое</t>
  </si>
  <si>
    <t>471-п</t>
  </si>
  <si>
    <t>Гостицкое сельское поселение</t>
  </si>
  <si>
    <t xml:space="preserve"> Выскатское сельское поселение</t>
  </si>
  <si>
    <t>в зоне ГВС ООО "Инфраструктура плюс"</t>
  </si>
  <si>
    <t>в зоне ГВС ООО "Ленсервисстрой"</t>
  </si>
  <si>
    <t>Лужское (в зоне ГВС ОАО "Лужский водоканал")</t>
  </si>
  <si>
    <t>Ивангородское (в зоне ГВС ООО "Ивангородский водоканал")</t>
  </si>
  <si>
    <t>287-п</t>
  </si>
  <si>
    <t>493-п</t>
  </si>
  <si>
    <t>289-п</t>
  </si>
  <si>
    <t>243-п</t>
  </si>
  <si>
    <t>241-п</t>
  </si>
  <si>
    <t>350-п</t>
  </si>
  <si>
    <t>290-п</t>
  </si>
  <si>
    <t>399-п</t>
  </si>
  <si>
    <t>Морозовское сельское поселение</t>
  </si>
  <si>
    <t>318-п</t>
  </si>
  <si>
    <t>291-п</t>
  </si>
  <si>
    <t>ООО "С-КЛАД"</t>
  </si>
  <si>
    <t>310-п</t>
  </si>
  <si>
    <t>292-п</t>
  </si>
  <si>
    <t>501-п</t>
  </si>
  <si>
    <t>315-п</t>
  </si>
  <si>
    <t>ООО "Тепло сервис"</t>
  </si>
  <si>
    <t>Колтушское сельское поселение (в зоне ГВС ООО "ЛОКС")</t>
  </si>
  <si>
    <t>Муринское, Заневское, Новодевяткинское</t>
  </si>
  <si>
    <t>Тарифы налогом на добавленную стоимость не облагаются, организация применяет упрощенную систему налогообложения в соответствии со статьей 346.11 главы 26.2 части II Налогового кодекса Российской Федерации</t>
  </si>
  <si>
    <t>Экономически обоснованный тариф на услуги  в сфере горячего водоснабжения для ресурсоснабжающей организации, руб./м3 (без НДС)</t>
  </si>
  <si>
    <t>Муринское, Новодевяткинское</t>
  </si>
  <si>
    <t>ООО "ТЕПЛОЭНЕРГО"</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</si>
  <si>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</si>
  <si>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ООО "Балтийский дом"</t>
  </si>
  <si>
    <t>Тарифные решения ЛенРТК по ГВС на 2017 год</t>
  </si>
  <si>
    <t>Тарифные решения ЛенРТК по отоплению на 2017 год</t>
  </si>
  <si>
    <t>492-п</t>
  </si>
  <si>
    <t>503-п</t>
  </si>
  <si>
    <t>19.12.2016 г.</t>
  </si>
  <si>
    <t>№519-п</t>
  </si>
  <si>
    <t>13.01.2017 №3-п</t>
  </si>
  <si>
    <t>277-п</t>
  </si>
  <si>
    <t>"Бегуницкое сельское поселение",
"Беседское сельское поселение",
"Большеврудское сельское поселение",
"Волосовское городское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t>
  </si>
  <si>
    <t>512-п</t>
  </si>
  <si>
    <t>от 13.12.2016 г. № 275-п</t>
  </si>
  <si>
    <t>514-п</t>
  </si>
  <si>
    <t>Сиверское городское поселение</t>
  </si>
  <si>
    <t>Государственное казенное учереждение здравоохранения Ленинградской области "Дружносельская психиатрическая больница"</t>
  </si>
  <si>
    <t>274-п</t>
  </si>
  <si>
    <t xml:space="preserve">Город Гатчина </t>
  </si>
  <si>
    <t>Веревское сельское поселение</t>
  </si>
  <si>
    <t>Елизаветинское сельское поселение, 
Сусанинское сельское поселение, 
Сяськелевское сельское поселение</t>
  </si>
  <si>
    <t>Большеколпанское сельское поселение, 
Веревское сельское поселение, 
Войсковицкое сельское поселение, 
Кобринское сельское поселение, 
Новосветское сельское поселение, 
Пудомягское сельское поселение, 
Пудостьское сельское поселение, 
Рождественское  сельское поселение, 
Вырицкое городское поселение, 
Дружногорское городское поселение, 
Сиверское городское поселение</t>
  </si>
  <si>
    <t>от 17.12.2015 г.  Приказ №455-п от 19.12.2016 г. № 521-п</t>
  </si>
  <si>
    <t>от 30.12.2015 Приказ №544-п от 16.12.2016 г. № 323-п</t>
  </si>
  <si>
    <t>от 19.12.2016 г. № 458-п</t>
  </si>
  <si>
    <t>от 13.12.2016 г. №276-п</t>
  </si>
  <si>
    <t>13.12.2016 г. № 276-п</t>
  </si>
  <si>
    <t>от 19.12.2016 г.№ 505-п</t>
  </si>
  <si>
    <t>АО "Выборгтеплоэнерго"</t>
  </si>
  <si>
    <t>от 16.19.2016</t>
  </si>
  <si>
    <t>322-п</t>
  </si>
  <si>
    <t>278-п</t>
  </si>
  <si>
    <t>Высоцкое  городское поселение
Глебычевское  сельское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t>
  </si>
  <si>
    <t>от 19.12.2016</t>
  </si>
  <si>
    <t>513-п</t>
  </si>
  <si>
    <t>Выборгское городское поселение
Высоцкое  городское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
Советское городское поселение</t>
  </si>
  <si>
    <t>№ 525-п</t>
  </si>
  <si>
    <t>13.12.2016 №284-п</t>
  </si>
  <si>
    <t>13.12.2016 №283-п</t>
  </si>
  <si>
    <t>№132-п</t>
  </si>
  <si>
    <t>№524-п</t>
  </si>
  <si>
    <t>13.12.2016 №282-п</t>
  </si>
  <si>
    <t>16.12.2016 № 337-п</t>
  </si>
  <si>
    <t>№ 323-п</t>
  </si>
  <si>
    <t>22.11.2016 №150-п</t>
  </si>
  <si>
    <t>19.12.2016 №473-п</t>
  </si>
  <si>
    <t>09.12.2016 №240</t>
  </si>
  <si>
    <t>№481-п</t>
  </si>
  <si>
    <t xml:space="preserve">         Громовское СП,              Ромашкинское СП</t>
  </si>
  <si>
    <t>№280п</t>
  </si>
  <si>
    <t>09.12.2016 №244-п</t>
  </si>
  <si>
    <t>Ларионовское СП</t>
  </si>
  <si>
    <t>№133-п</t>
  </si>
  <si>
    <t>19.12.2016 № 474-п</t>
  </si>
  <si>
    <t>16.12.2016 №339-п</t>
  </si>
  <si>
    <t>№338-п</t>
  </si>
  <si>
    <t>№523-п</t>
  </si>
  <si>
    <t>№480-п</t>
  </si>
  <si>
    <t>13.12.2016 №258-п</t>
  </si>
  <si>
    <t>16.12.2016 №337-п</t>
  </si>
  <si>
    <t xml:space="preserve">       Громовское СП              </t>
  </si>
  <si>
    <t>13.12.2016 №285-п</t>
  </si>
  <si>
    <t>468-п</t>
  </si>
  <si>
    <t>469-п</t>
  </si>
  <si>
    <t>466-п</t>
  </si>
  <si>
    <t>467-п</t>
  </si>
  <si>
    <t>488-п</t>
  </si>
  <si>
    <t>188-п</t>
  </si>
  <si>
    <t>191-п</t>
  </si>
  <si>
    <t>463-п</t>
  </si>
  <si>
    <t>190-п</t>
  </si>
  <si>
    <t>465-п</t>
  </si>
  <si>
    <t>237-п</t>
  </si>
  <si>
    <t>238-п</t>
  </si>
  <si>
    <t>464-п</t>
  </si>
  <si>
    <t>470-п</t>
  </si>
  <si>
    <t>ОАО "ЛОТЭК"(закрытая система с ИТП)</t>
  </si>
  <si>
    <t>ОАО "ЛОТЭК" (закрытая система с ИТП)</t>
  </si>
  <si>
    <t>507-п</t>
  </si>
  <si>
    <t>511-п</t>
  </si>
  <si>
    <t>506-п</t>
  </si>
  <si>
    <t>16.12.2016г. №336-п</t>
  </si>
  <si>
    <t>19.12.2016г. №500-п</t>
  </si>
  <si>
    <t>19.12.2016г. №501-п</t>
  </si>
  <si>
    <t>19.12.2016 №485-п</t>
  </si>
  <si>
    <t>19.12.2016 №486-п</t>
  </si>
  <si>
    <t>16.12.2016 №327-п</t>
  </si>
  <si>
    <t>19.12.2016 №509-п</t>
  </si>
  <si>
    <t>19.12.2016 №490-п</t>
  </si>
  <si>
    <t>02.12.2016 №194-п</t>
  </si>
  <si>
    <t>19.12.2016г. №502-п</t>
  </si>
  <si>
    <t>16.12.2016г. №325-п</t>
  </si>
  <si>
    <t>13.12.2016г. №279-п</t>
  </si>
  <si>
    <t>19.12.2016г. №482-п</t>
  </si>
  <si>
    <t>530-п</t>
  </si>
  <si>
    <t>ООО "ЭЛСО-Энергия"</t>
  </si>
  <si>
    <t>19.12.2016г.</t>
  </si>
  <si>
    <t>19.12.2016г. №508-п</t>
  </si>
  <si>
    <t>19.12.2016г. №487-п</t>
  </si>
  <si>
    <t>461-п</t>
  </si>
  <si>
    <t>531-п</t>
  </si>
  <si>
    <t>19.12.2016г. №484-п</t>
  </si>
  <si>
    <t>499-п</t>
  </si>
  <si>
    <t>529-п</t>
  </si>
  <si>
    <t>520-п</t>
  </si>
  <si>
    <t>233-п</t>
  </si>
  <si>
    <t>13.12.2016г. №290-п</t>
  </si>
  <si>
    <t>16.12.2016г. №333-п</t>
  </si>
  <si>
    <t>09.12.2016г. №248-п</t>
  </si>
  <si>
    <t>13.12.2016г. №291-п</t>
  </si>
  <si>
    <t>в зоне ГВС ООО "СМЭУ "Заневка"</t>
  </si>
  <si>
    <t>в зоне ГВС ООО "КУДРОВО-ГРАД"</t>
  </si>
  <si>
    <t>02.12.2016г. №194-п</t>
  </si>
  <si>
    <t>19.12.2016г. №486-п</t>
  </si>
  <si>
    <t>закрытая без ТП</t>
  </si>
  <si>
    <t>закрытая с ТП</t>
  </si>
  <si>
    <t>открытая, закрытая без ТП, закрытая с ТП</t>
  </si>
  <si>
    <t>открытая, закрытая без ТП</t>
  </si>
  <si>
    <t>в зоне ГВС ООО "ЛОКС"</t>
  </si>
  <si>
    <t>открытая система ГВС, закрытая без ТП</t>
  </si>
  <si>
    <t>открытая система ГВС, закрытая без ТП, закрытая с ТП</t>
  </si>
  <si>
    <t>19.12.2016г. №483-п</t>
  </si>
  <si>
    <t>19.12.2016 №482-п</t>
  </si>
  <si>
    <t>19.12.2016 №327-п</t>
  </si>
  <si>
    <t>закрытая система с ТП</t>
  </si>
  <si>
    <t>открытая система, закрытая без ТП</t>
  </si>
  <si>
    <t>ООО "Балтийский Дом"</t>
  </si>
  <si>
    <t>06.12.20156</t>
  </si>
  <si>
    <t>232-п</t>
  </si>
  <si>
    <t>организация применяет упрощенную систему налогообложения</t>
  </si>
  <si>
    <t>ООО "Бис Мелиорд Трейд"</t>
  </si>
  <si>
    <t>478-п</t>
  </si>
  <si>
    <t>479-п</t>
  </si>
  <si>
    <t>476-п</t>
  </si>
  <si>
    <t>от 19.12.2016 № 475</t>
  </si>
  <si>
    <t>от 13.12.2016 № 286-п</t>
  </si>
  <si>
    <t>№ 526-п</t>
  </si>
  <si>
    <t>от 16.12.2016 № 326</t>
  </si>
  <si>
    <t>от 16.12.2016 № 332-п</t>
  </si>
  <si>
    <t>от 19.12.2016 № 491-п</t>
  </si>
  <si>
    <t>от 13.12.2016 № 287-п</t>
  </si>
  <si>
    <t>ООО "Приладожский теплоснаб"</t>
  </si>
  <si>
    <t>489-п</t>
  </si>
  <si>
    <t>№ 527-п</t>
  </si>
  <si>
    <t>№ 242-п</t>
  </si>
  <si>
    <t>№ 243-п</t>
  </si>
  <si>
    <t>№ 246-п</t>
  </si>
  <si>
    <t>№ 245-п</t>
  </si>
  <si>
    <t>от 09.12.2016 № 239-п</t>
  </si>
  <si>
    <t>№ 247-п</t>
  </si>
  <si>
    <t>№ 528-п</t>
  </si>
  <si>
    <t>от 16.12.2016 № 324-п</t>
  </si>
  <si>
    <t>от 13.12.2016 № 289</t>
  </si>
  <si>
    <t>ООО "Ленжилэксплуатация"</t>
  </si>
  <si>
    <t>№ 552-п</t>
  </si>
  <si>
    <t>от 30.12.2016 № 570</t>
  </si>
  <si>
    <t>526-п</t>
  </si>
  <si>
    <t>19.12.2016 № 500-п</t>
  </si>
  <si>
    <t>497-п</t>
  </si>
  <si>
    <t>519-п</t>
  </si>
  <si>
    <t>Киришское городское поселение, Будогощское городское поселение, Глажевское сельское поселение, Кусинское сельское поселение, Пчевжинское сельское поселение, Пчевское сельское поселение</t>
  </si>
  <si>
    <t>515-п</t>
  </si>
  <si>
    <t>295-п</t>
  </si>
  <si>
    <t>516-п</t>
  </si>
  <si>
    <t>494-п от 19.12.2016</t>
  </si>
  <si>
    <t>293-п</t>
  </si>
  <si>
    <t xml:space="preserve"> 16.12.2016 №342-п</t>
  </si>
  <si>
    <t xml:space="preserve"> 16.12.2016 №343-п</t>
  </si>
  <si>
    <t>294-п</t>
  </si>
  <si>
    <t>495-п от 19.12.2016</t>
  </si>
  <si>
    <t>«Аннинское сельское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t>
  </si>
  <si>
    <t>496-п</t>
  </si>
  <si>
    <t xml:space="preserve">16.12.2016 №344-п </t>
  </si>
  <si>
    <t>518-п от 19.12.2016</t>
  </si>
  <si>
    <t>517-п</t>
  </si>
  <si>
    <t>340-п от 16.12.2016</t>
  </si>
  <si>
    <t>Глажевское сельское поселение, Будогощское городское поселение, Пчевское сельское поселение</t>
  </si>
  <si>
    <t xml:space="preserve">342-п от 16.12.2016 </t>
  </si>
  <si>
    <t>«Аннинское сельское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t>
  </si>
  <si>
    <t xml:space="preserve">19.12.2016 №495-п </t>
  </si>
  <si>
    <t>от 06.12.2016 № 230</t>
  </si>
  <si>
    <t>457-п</t>
  </si>
  <si>
    <t xml:space="preserve">Приморское городское поселение </t>
  </si>
  <si>
    <t>Высоцкое  городское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Селезневское сельское поселение</t>
  </si>
  <si>
    <t>518-п</t>
  </si>
  <si>
    <t>Для потребителей СМУП "ТСП", получающих тепловую энергию через тепловые сети ООО "ГРАНД"</t>
  </si>
  <si>
    <t>19.12.2016 № 510-п</t>
  </si>
  <si>
    <t>22.11.2016 №150-п,13.01.2017 №3-п.</t>
  </si>
  <si>
    <t>Синявинское городское поселение</t>
  </si>
  <si>
    <t>ООО «Научно-Технический Центр «Энергия»</t>
  </si>
  <si>
    <t>№ 349-п</t>
  </si>
  <si>
    <t>от 13.12.2016 № 291-п</t>
  </si>
  <si>
    <t>Закрытая система в зоне ГВС ООО "Водоканал Кировского ГП"</t>
  </si>
  <si>
    <t>09.12.2016г. № 249-п</t>
  </si>
  <si>
    <t>16.12.2016 № 335-п</t>
  </si>
  <si>
    <t>Примечание:</t>
  </si>
  <si>
    <t>Установленные приказами ЛенРТК  тарифы на горячую воду в закрытых системах теплоснабжения (горячего водоснабжения) с тепловыми пунктами исчисляемые в рублях за кубический метр носят информационный характер и применяются при расчетах совокупного коммунального платежа за горячую воду</t>
  </si>
  <si>
    <t>открытая система</t>
  </si>
  <si>
    <t>закрытая система с ИТП</t>
  </si>
  <si>
    <t>от 25.01.2017 г. №10-п</t>
  </si>
  <si>
    <t>Ропшинское сельское поселение</t>
  </si>
  <si>
    <t>изм.22.02.2017 № 32-п</t>
  </si>
  <si>
    <t>21-п</t>
  </si>
  <si>
    <r>
      <rPr>
        <sz val="10"/>
        <color rgb="FFC00000"/>
        <rFont val="Times New Roman"/>
        <family val="1"/>
        <charset val="204"/>
      </rPr>
      <t>*</t>
    </r>
    <r>
      <rPr>
        <sz val="10"/>
        <color theme="1"/>
        <rFont val="Times New Roman"/>
        <family val="1"/>
        <charset val="204"/>
      </rPr>
      <t>В случае децентрализованной системы горячего водоснабжения (закрытой системы ГВС с индивидуальным тепловым пунктом (ИТП), предусматривающей приготовление горячей воды непосредственно в доме) для расчетов с потребителями горячей воды используются компонент на тепловую энергию и компонент на холодную воду в соответствии с п. 54 Правил предоставления коммунальных услуг собственникам и пользователям помещений в многоквартирных домах и жилых домах, утвержденных постановлением Правительства Российской Федерации от 06.05.2011 № 354.</t>
    </r>
  </si>
  <si>
    <r>
      <t>Однокомпонентный тариф</t>
    </r>
    <r>
      <rPr>
        <sz val="10"/>
        <color rgb="FFC00000"/>
        <rFont val="Times New Roman"/>
        <family val="1"/>
        <charset val="204"/>
      </rPr>
      <t>*</t>
    </r>
    <r>
      <rPr>
        <sz val="10"/>
        <color theme="1"/>
        <rFont val="Times New Roman"/>
        <family val="1"/>
        <charset val="204"/>
      </rPr>
      <t xml:space="preserve"> на горячую воду, руб./куб.м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</si>
</sst>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
    <numFmt numFmtId="166" formatCode="0.00_ ;[Red]\-0.00\ "/>
  </numFmts>
  <fonts count="22" x14ac:knownFonts="1">
    <font>
      <sz val="11"/>
      <color theme="1"/>
      <name val="Calibri"/>
      <family val="2"/>
      <charset val="204"/>
      <scheme val="minor"/>
    </font>
    <font>
      <sz val="10"/>
      <color theme="1"/>
      <name val="Times New Roman"/>
      <family val="1"/>
      <charset val="204"/>
    </font>
    <font>
      <sz val="10"/>
      <color rgb="FF3B3B3B"/>
      <name val="Times New Roman"/>
      <family val="1"/>
      <charset val="204"/>
    </font>
    <font>
      <sz val="10"/>
      <name val="Times New Roman"/>
      <family val="1"/>
      <charset val="204"/>
    </font>
    <font>
      <vertAlign val="superscript"/>
      <sz val="10"/>
      <name val="Times New Roman"/>
      <family val="1"/>
      <charset val="204"/>
    </font>
    <font>
      <b/>
      <sz val="10"/>
      <name val="Times New Roman"/>
      <family val="1"/>
      <charset val="204"/>
    </font>
    <font>
      <i/>
      <sz val="10"/>
      <name val="Times New Roman"/>
      <family val="1"/>
      <charset val="204"/>
    </font>
    <font>
      <b/>
      <sz val="10"/>
      <color theme="1"/>
      <name val="Times New Roman"/>
      <family val="1"/>
      <charset val="204"/>
    </font>
    <font>
      <sz val="11"/>
      <color theme="1"/>
      <name val="Calibri"/>
      <family val="2"/>
      <charset val="204"/>
      <scheme val="minor"/>
    </font>
    <font>
      <sz val="11"/>
      <color theme="1"/>
      <name val="Times New Roman"/>
      <family val="1"/>
      <charset val="204"/>
    </font>
    <font>
      <b/>
      <sz val="14"/>
      <color rgb="FF000000"/>
      <name val="Times New Roman"/>
      <family val="1"/>
      <charset val="204"/>
    </font>
    <font>
      <sz val="10"/>
      <color rgb="FF000000"/>
      <name val="Times New Roman"/>
      <family val="1"/>
      <charset val="204"/>
    </font>
    <font>
      <sz val="9"/>
      <color theme="1"/>
      <name val="Times New Roman"/>
      <family val="1"/>
      <charset val="204"/>
    </font>
    <font>
      <sz val="9"/>
      <color indexed="81"/>
      <name val="Tahoma"/>
      <family val="2"/>
      <charset val="204"/>
    </font>
    <font>
      <b/>
      <sz val="9"/>
      <color indexed="81"/>
      <name val="Tahoma"/>
      <family val="2"/>
      <charset val="204"/>
    </font>
    <font>
      <sz val="10"/>
      <color rgb="FFFF0000"/>
      <name val="Times New Roman"/>
      <family val="1"/>
      <charset val="204"/>
    </font>
    <font>
      <sz val="8"/>
      <color theme="1"/>
      <name val="Times New Roman"/>
      <family val="1"/>
      <charset val="204"/>
    </font>
    <font>
      <sz val="8"/>
      <color theme="1"/>
      <name val="Calibri"/>
      <family val="2"/>
      <charset val="204"/>
      <scheme val="minor"/>
    </font>
    <font>
      <sz val="10"/>
      <color rgb="FFC00000"/>
      <name val="Times New Roman"/>
      <family val="1"/>
      <charset val="204"/>
    </font>
    <font>
      <b/>
      <sz val="14"/>
      <color theme="1"/>
      <name val="Times New Roman"/>
      <family val="1"/>
      <charset val="204"/>
    </font>
    <font>
      <i/>
      <sz val="10"/>
      <color theme="1"/>
      <name val="Times New Roman"/>
      <family val="1"/>
      <charset val="204"/>
    </font>
    <font>
      <i/>
      <sz val="8"/>
      <color theme="1"/>
      <name val="Times New Roman"/>
      <family val="1"/>
      <charset val="204"/>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8" fillId="0" borderId="0" applyFont="0" applyFill="0" applyBorder="0" applyAlignment="0" applyProtection="0"/>
    <xf numFmtId="164" fontId="8" fillId="0" borderId="0" applyFont="0" applyFill="0" applyBorder="0" applyAlignment="0" applyProtection="0"/>
  </cellStyleXfs>
  <cellXfs count="223">
    <xf numFmtId="0" fontId="0" fillId="0" borderId="0" xfId="0"/>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xf numFmtId="0" fontId="1" fillId="0" borderId="0" xfId="0" applyFont="1" applyFill="1"/>
    <xf numFmtId="0" fontId="1" fillId="0" borderId="0" xfId="0" applyFont="1" applyFill="1" applyAlignment="1">
      <alignment vertical="center"/>
    </xf>
    <xf numFmtId="0" fontId="1" fillId="0" borderId="1" xfId="0" applyFont="1" applyFill="1" applyBorder="1" applyAlignment="1">
      <alignment vertical="center" wrapText="1"/>
    </xf>
    <xf numFmtId="0" fontId="3" fillId="0" borderId="0" xfId="0" applyFont="1" applyFill="1"/>
    <xf numFmtId="2" fontId="1"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NumberFormat="1" applyFont="1" applyFill="1" applyAlignment="1">
      <alignment vertical="center"/>
    </xf>
    <xf numFmtId="0" fontId="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3" fillId="0" borderId="8"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2"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 fillId="0" borderId="1" xfId="0" applyFont="1" applyFill="1" applyBorder="1" applyAlignment="1">
      <alignment horizontal="center"/>
    </xf>
    <xf numFmtId="0" fontId="2"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2" fontId="3"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0" fontId="3" fillId="0" borderId="2"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xf>
    <xf numFmtId="2" fontId="15"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2"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5" xfId="0" applyFont="1"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xf numFmtId="14" fontId="3" fillId="0" borderId="5"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0" borderId="13" xfId="0" applyFont="1" applyFill="1" applyBorder="1" applyAlignment="1">
      <alignment horizontal="center" vertical="center"/>
    </xf>
    <xf numFmtId="0" fontId="9" fillId="0" borderId="13" xfId="0" applyFont="1" applyFill="1" applyBorder="1" applyAlignment="1">
      <alignment vertical="center"/>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14" fontId="3" fillId="0" borderId="5" xfId="0" applyNumberFormat="1" applyFont="1" applyFill="1" applyBorder="1" applyAlignment="1">
      <alignment horizontal="center" vertical="center"/>
    </xf>
    <xf numFmtId="14" fontId="3" fillId="0" borderId="6"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12" fillId="0" borderId="1" xfId="0" applyFont="1" applyFill="1" applyBorder="1" applyAlignment="1">
      <alignment horizontal="justify" vertical="center"/>
    </xf>
    <xf numFmtId="0" fontId="0" fillId="0" borderId="1" xfId="0" applyFill="1" applyBorder="1" applyAlignment="1">
      <alignment vertical="center"/>
    </xf>
    <xf numFmtId="2" fontId="2" fillId="0" borderId="7"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6" fillId="0" borderId="5"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7" fillId="0" borderId="0" xfId="0" applyFont="1" applyAlignment="1">
      <alignment horizontal="left" vertical="top" wrapText="1"/>
    </xf>
    <xf numFmtId="0" fontId="19" fillId="0" borderId="13"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164" fontId="1" fillId="0" borderId="1" xfId="2" applyFont="1" applyFill="1" applyBorder="1" applyAlignment="1">
      <alignment horizontal="center" vertical="center" wrapText="1"/>
    </xf>
    <xf numFmtId="4" fontId="12" fillId="0" borderId="1" xfId="0" applyNumberFormat="1" applyFont="1" applyFill="1" applyBorder="1" applyAlignment="1">
      <alignment horizontal="center" vertical="center"/>
    </xf>
    <xf numFmtId="2" fontId="16" fillId="0" borderId="5" xfId="0" applyNumberFormat="1" applyFont="1" applyFill="1" applyBorder="1" applyAlignment="1">
      <alignment horizontal="left" vertical="top" wrapText="1"/>
    </xf>
    <xf numFmtId="2" fontId="16" fillId="0" borderId="6" xfId="0" applyNumberFormat="1" applyFont="1" applyFill="1" applyBorder="1" applyAlignment="1">
      <alignment horizontal="left" vertical="top" wrapText="1"/>
    </xf>
    <xf numFmtId="2" fontId="16" fillId="0" borderId="1" xfId="0" applyNumberFormat="1" applyFont="1" applyFill="1" applyBorder="1" applyAlignment="1">
      <alignment horizontal="left" vertical="top" wrapText="1"/>
    </xf>
    <xf numFmtId="164" fontId="1" fillId="0" borderId="1" xfId="2"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0" fontId="16" fillId="0" borderId="5" xfId="0" applyNumberFormat="1" applyFont="1" applyFill="1" applyBorder="1" applyAlignment="1">
      <alignment horizontal="left" vertical="top" wrapText="1"/>
    </xf>
    <xf numFmtId="0" fontId="16" fillId="0" borderId="7" xfId="0" applyNumberFormat="1" applyFont="1" applyFill="1" applyBorder="1" applyAlignment="1">
      <alignment horizontal="left" vertical="top" wrapText="1"/>
    </xf>
    <xf numFmtId="0" fontId="16" fillId="0" borderId="6" xfId="0" applyNumberFormat="1" applyFont="1" applyFill="1" applyBorder="1" applyAlignment="1">
      <alignment horizontal="left" vertical="top" wrapText="1"/>
    </xf>
    <xf numFmtId="4" fontId="1" fillId="0" borderId="1"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14" fontId="16" fillId="0" borderId="5" xfId="0" applyNumberFormat="1" applyFont="1" applyFill="1" applyBorder="1" applyAlignment="1">
      <alignment horizontal="left" vertical="top" wrapText="1"/>
    </xf>
    <xf numFmtId="14" fontId="16" fillId="0" borderId="6"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49" fontId="1" fillId="0" borderId="5" xfId="0" applyNumberFormat="1" applyFont="1" applyFill="1" applyBorder="1" applyAlignment="1">
      <alignment horizontal="center" vertical="center" wrapText="1"/>
    </xf>
    <xf numFmtId="14" fontId="16" fillId="0" borderId="1" xfId="0" applyNumberFormat="1" applyFont="1" applyFill="1" applyBorder="1" applyAlignment="1">
      <alignment horizontal="left" vertical="top" wrapText="1"/>
    </xf>
    <xf numFmtId="49" fontId="1" fillId="0" borderId="6" xfId="0" applyNumberFormat="1" applyFont="1" applyFill="1" applyBorder="1" applyAlignment="1">
      <alignment horizontal="center" vertical="center" wrapText="1"/>
    </xf>
    <xf numFmtId="14" fontId="16" fillId="0" borderId="1" xfId="0" applyNumberFormat="1" applyFont="1" applyFill="1" applyBorder="1" applyAlignment="1">
      <alignment horizontal="left" vertical="top" wrapText="1"/>
    </xf>
    <xf numFmtId="2" fontId="1" fillId="0" borderId="1" xfId="0" applyNumberFormat="1" applyFont="1" applyFill="1" applyBorder="1" applyAlignment="1">
      <alignment horizontal="center" vertical="center"/>
    </xf>
    <xf numFmtId="2" fontId="16" fillId="0" borderId="7" xfId="0" applyNumberFormat="1" applyFont="1" applyFill="1" applyBorder="1" applyAlignment="1">
      <alignment horizontal="left" vertical="top" wrapText="1"/>
    </xf>
    <xf numFmtId="14" fontId="16" fillId="0" borderId="7" xfId="0" applyNumberFormat="1" applyFont="1" applyFill="1" applyBorder="1" applyAlignment="1">
      <alignment horizontal="left" vertical="top" wrapText="1"/>
    </xf>
    <xf numFmtId="0" fontId="16" fillId="0" borderId="7" xfId="0" applyNumberFormat="1"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20" fillId="2" borderId="5" xfId="0"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164" fontId="1" fillId="2" borderId="1" xfId="2"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21" fillId="0" borderId="5" xfId="0" applyFont="1" applyFill="1" applyBorder="1" applyAlignment="1">
      <alignment horizontal="left" vertical="top" wrapText="1"/>
    </xf>
    <xf numFmtId="9" fontId="16" fillId="0" borderId="5" xfId="1" applyFont="1" applyFill="1" applyBorder="1" applyAlignment="1">
      <alignment horizontal="left" vertical="top" wrapText="1"/>
    </xf>
    <xf numFmtId="9" fontId="16" fillId="0" borderId="6" xfId="1" applyFont="1" applyFill="1" applyBorder="1" applyAlignment="1">
      <alignment horizontal="left" vertical="top" wrapText="1"/>
    </xf>
    <xf numFmtId="14" fontId="16" fillId="0" borderId="7" xfId="0" applyNumberFormat="1" applyFont="1" applyFill="1" applyBorder="1" applyAlignment="1">
      <alignment horizontal="left" vertical="top" wrapText="1"/>
    </xf>
    <xf numFmtId="165" fontId="21" fillId="0" borderId="1" xfId="0" applyNumberFormat="1" applyFont="1" applyFill="1" applyBorder="1" applyAlignment="1">
      <alignment horizontal="left" vertical="top" wrapText="1"/>
    </xf>
    <xf numFmtId="2" fontId="20" fillId="0" borderId="5"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top" wrapText="1"/>
    </xf>
    <xf numFmtId="0" fontId="16" fillId="0" borderId="5"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cellXfs>
  <cellStyles count="3">
    <cellStyle name="Обычный" xfId="0" builtinId="0"/>
    <cellStyle name="Процентный" xfId="1" builtinId="5"/>
    <cellStyle name="Финансовый" xfId="2"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21"/>
  <sheetViews>
    <sheetView topLeftCell="B1" zoomScale="90" zoomScaleNormal="90" zoomScaleSheetLayoutView="70" zoomScalePageLayoutView="80" workbookViewId="0">
      <selection activeCell="S3" sqref="S3"/>
    </sheetView>
  </sheetViews>
  <sheetFormatPr defaultColWidth="9.140625" defaultRowHeight="12.75" x14ac:dyDescent="0.25"/>
  <cols>
    <col min="1" max="1" width="9.7109375" style="5" customWidth="1"/>
    <col min="2" max="2" width="22.85546875" style="5" customWidth="1"/>
    <col min="3" max="3" width="52.5703125" style="13" customWidth="1"/>
    <col min="4" max="4" width="12.28515625" style="5" customWidth="1"/>
    <col min="5" max="5" width="9.140625" style="5" customWidth="1"/>
    <col min="6" max="6" width="11.140625" style="5" customWidth="1"/>
    <col min="7" max="7" width="11.28515625" style="5" customWidth="1"/>
    <col min="8" max="8" width="14.140625" style="13" customWidth="1"/>
    <col min="9" max="9" width="10.28515625" style="14" customWidth="1"/>
    <col min="10" max="14" width="8.7109375" style="14" customWidth="1"/>
    <col min="15" max="15" width="12.5703125" style="14" customWidth="1"/>
    <col min="16" max="16" width="11.85546875" style="15" customWidth="1"/>
    <col min="17" max="16384" width="9.140625" style="5"/>
  </cols>
  <sheetData>
    <row r="1" spans="1:16" ht="30.75" customHeight="1" x14ac:dyDescent="0.25">
      <c r="A1" s="110" t="s">
        <v>686</v>
      </c>
      <c r="B1" s="111"/>
      <c r="C1" s="111"/>
      <c r="D1" s="111"/>
      <c r="E1" s="111"/>
      <c r="F1" s="111"/>
      <c r="G1" s="111"/>
      <c r="H1" s="111"/>
      <c r="I1" s="111"/>
      <c r="J1" s="111"/>
      <c r="K1" s="111"/>
      <c r="L1" s="111"/>
      <c r="M1" s="111"/>
      <c r="N1" s="111"/>
      <c r="O1" s="111"/>
      <c r="P1" s="111"/>
    </row>
    <row r="2" spans="1:16" ht="69" customHeight="1" x14ac:dyDescent="0.25">
      <c r="A2" s="82" t="s">
        <v>9</v>
      </c>
      <c r="B2" s="81" t="s">
        <v>2</v>
      </c>
      <c r="C2" s="81" t="s">
        <v>1</v>
      </c>
      <c r="D2" s="81" t="s">
        <v>14</v>
      </c>
      <c r="E2" s="81"/>
      <c r="F2" s="81" t="s">
        <v>8</v>
      </c>
      <c r="G2" s="82" t="s">
        <v>7</v>
      </c>
      <c r="H2" s="82" t="s">
        <v>15</v>
      </c>
      <c r="I2" s="116" t="s">
        <v>20</v>
      </c>
      <c r="J2" s="117"/>
      <c r="K2" s="117"/>
      <c r="L2" s="117"/>
      <c r="M2" s="117"/>
      <c r="N2" s="118"/>
      <c r="O2" s="114" t="s">
        <v>16</v>
      </c>
      <c r="P2" s="108" t="s">
        <v>4</v>
      </c>
    </row>
    <row r="3" spans="1:16" ht="67.5" customHeight="1" x14ac:dyDescent="0.25">
      <c r="A3" s="83"/>
      <c r="B3" s="81"/>
      <c r="C3" s="81"/>
      <c r="D3" s="33" t="s">
        <v>6</v>
      </c>
      <c r="E3" s="33" t="s">
        <v>0</v>
      </c>
      <c r="F3" s="81"/>
      <c r="G3" s="83"/>
      <c r="H3" s="83"/>
      <c r="I3" s="34" t="s">
        <v>17</v>
      </c>
      <c r="J3" s="34" t="s">
        <v>74</v>
      </c>
      <c r="K3" s="34" t="s">
        <v>75</v>
      </c>
      <c r="L3" s="34" t="s">
        <v>76</v>
      </c>
      <c r="M3" s="34" t="s">
        <v>18</v>
      </c>
      <c r="N3" s="27" t="s">
        <v>19</v>
      </c>
      <c r="O3" s="115"/>
      <c r="P3" s="109"/>
    </row>
    <row r="4" spans="1:16" s="12" customFormat="1" x14ac:dyDescent="0.25">
      <c r="A4" s="39" t="s">
        <v>213</v>
      </c>
      <c r="B4" s="40" t="s">
        <v>492</v>
      </c>
      <c r="C4" s="10"/>
      <c r="D4" s="10"/>
      <c r="E4" s="10"/>
      <c r="F4" s="10"/>
      <c r="G4" s="10"/>
      <c r="H4" s="10"/>
      <c r="I4" s="10"/>
      <c r="J4" s="10"/>
      <c r="K4" s="10"/>
      <c r="L4" s="10"/>
      <c r="M4" s="11"/>
      <c r="N4" s="10"/>
      <c r="O4" s="10"/>
      <c r="P4" s="10"/>
    </row>
    <row r="5" spans="1:16" s="4" customFormat="1" ht="19.5" customHeight="1" x14ac:dyDescent="0.2">
      <c r="A5" s="75" t="s">
        <v>289</v>
      </c>
      <c r="B5" s="75" t="s">
        <v>611</v>
      </c>
      <c r="C5" s="105" t="s">
        <v>610</v>
      </c>
      <c r="D5" s="82">
        <v>42723</v>
      </c>
      <c r="E5" s="82" t="s">
        <v>762</v>
      </c>
      <c r="F5" s="33">
        <v>42736</v>
      </c>
      <c r="G5" s="33">
        <v>42916</v>
      </c>
      <c r="H5" s="82"/>
      <c r="I5" s="18">
        <v>1120</v>
      </c>
      <c r="J5" s="32" t="s">
        <v>24</v>
      </c>
      <c r="K5" s="32" t="s">
        <v>24</v>
      </c>
      <c r="L5" s="27" t="s">
        <v>24</v>
      </c>
      <c r="M5" s="27" t="s">
        <v>24</v>
      </c>
      <c r="N5" s="27" t="s">
        <v>24</v>
      </c>
      <c r="O5" s="27" t="s">
        <v>24</v>
      </c>
      <c r="P5" s="32"/>
    </row>
    <row r="6" spans="1:16" s="4" customFormat="1" ht="19.5" customHeight="1" x14ac:dyDescent="0.2">
      <c r="A6" s="76"/>
      <c r="B6" s="76"/>
      <c r="C6" s="106"/>
      <c r="D6" s="83"/>
      <c r="E6" s="83"/>
      <c r="F6" s="33">
        <v>42917</v>
      </c>
      <c r="G6" s="33">
        <v>43100</v>
      </c>
      <c r="H6" s="83"/>
      <c r="I6" s="18">
        <v>1152.42</v>
      </c>
      <c r="J6" s="32" t="s">
        <v>24</v>
      </c>
      <c r="K6" s="32" t="s">
        <v>24</v>
      </c>
      <c r="L6" s="27" t="s">
        <v>24</v>
      </c>
      <c r="M6" s="27" t="s">
        <v>24</v>
      </c>
      <c r="N6" s="27" t="s">
        <v>24</v>
      </c>
      <c r="O6" s="27" t="s">
        <v>24</v>
      </c>
      <c r="P6" s="32"/>
    </row>
    <row r="7" spans="1:16" s="4" customFormat="1" ht="19.5" customHeight="1" x14ac:dyDescent="0.2">
      <c r="A7" s="76"/>
      <c r="B7" s="76"/>
      <c r="C7" s="106"/>
      <c r="D7" s="82">
        <v>42723</v>
      </c>
      <c r="E7" s="82" t="s">
        <v>761</v>
      </c>
      <c r="F7" s="33">
        <v>42736</v>
      </c>
      <c r="G7" s="33">
        <v>42916</v>
      </c>
      <c r="H7" s="82"/>
      <c r="I7" s="32" t="s">
        <v>24</v>
      </c>
      <c r="J7" s="32" t="s">
        <v>24</v>
      </c>
      <c r="K7" s="32" t="s">
        <v>24</v>
      </c>
      <c r="L7" s="32" t="s">
        <v>24</v>
      </c>
      <c r="M7" s="32" t="s">
        <v>24</v>
      </c>
      <c r="N7" s="32" t="s">
        <v>24</v>
      </c>
      <c r="O7" s="27">
        <v>1269.1500000000001</v>
      </c>
      <c r="P7" s="32"/>
    </row>
    <row r="8" spans="1:16" s="4" customFormat="1" ht="19.5" customHeight="1" x14ac:dyDescent="0.2">
      <c r="A8" s="77"/>
      <c r="B8" s="77"/>
      <c r="C8" s="107"/>
      <c r="D8" s="83"/>
      <c r="E8" s="83"/>
      <c r="F8" s="33">
        <v>42917</v>
      </c>
      <c r="G8" s="33">
        <v>43100</v>
      </c>
      <c r="H8" s="83"/>
      <c r="I8" s="32" t="s">
        <v>24</v>
      </c>
      <c r="J8" s="32" t="s">
        <v>24</v>
      </c>
      <c r="K8" s="32" t="s">
        <v>24</v>
      </c>
      <c r="L8" s="32" t="s">
        <v>24</v>
      </c>
      <c r="M8" s="32" t="s">
        <v>24</v>
      </c>
      <c r="N8" s="32" t="s">
        <v>24</v>
      </c>
      <c r="O8" s="27">
        <v>1359.86</v>
      </c>
      <c r="P8" s="32"/>
    </row>
    <row r="9" spans="1:16" s="4" customFormat="1" ht="19.5" customHeight="1" x14ac:dyDescent="0.2">
      <c r="A9" s="75" t="s">
        <v>289</v>
      </c>
      <c r="B9" s="75" t="s">
        <v>294</v>
      </c>
      <c r="C9" s="105" t="s">
        <v>610</v>
      </c>
      <c r="D9" s="82">
        <v>42723</v>
      </c>
      <c r="E9" s="82" t="s">
        <v>762</v>
      </c>
      <c r="F9" s="33">
        <v>42736</v>
      </c>
      <c r="G9" s="33">
        <v>42916</v>
      </c>
      <c r="H9" s="82"/>
      <c r="I9" s="18">
        <v>1120</v>
      </c>
      <c r="J9" s="32" t="s">
        <v>24</v>
      </c>
      <c r="K9" s="27" t="s">
        <v>24</v>
      </c>
      <c r="L9" s="27" t="s">
        <v>24</v>
      </c>
      <c r="M9" s="27" t="s">
        <v>24</v>
      </c>
      <c r="N9" s="27" t="s">
        <v>24</v>
      </c>
      <c r="O9" s="27" t="s">
        <v>24</v>
      </c>
      <c r="P9" s="32"/>
    </row>
    <row r="10" spans="1:16" s="4" customFormat="1" ht="19.5" customHeight="1" x14ac:dyDescent="0.2">
      <c r="A10" s="76"/>
      <c r="B10" s="76"/>
      <c r="C10" s="106"/>
      <c r="D10" s="83"/>
      <c r="E10" s="83"/>
      <c r="F10" s="33">
        <v>42917</v>
      </c>
      <c r="G10" s="33">
        <v>43100</v>
      </c>
      <c r="H10" s="83"/>
      <c r="I10" s="18">
        <v>1152.42</v>
      </c>
      <c r="J10" s="32" t="s">
        <v>24</v>
      </c>
      <c r="K10" s="27" t="s">
        <v>24</v>
      </c>
      <c r="L10" s="27" t="s">
        <v>24</v>
      </c>
      <c r="M10" s="27" t="s">
        <v>24</v>
      </c>
      <c r="N10" s="27" t="s">
        <v>24</v>
      </c>
      <c r="O10" s="27" t="s">
        <v>24</v>
      </c>
      <c r="P10" s="32"/>
    </row>
    <row r="11" spans="1:16" s="4" customFormat="1" ht="19.5" customHeight="1" x14ac:dyDescent="0.2">
      <c r="A11" s="76"/>
      <c r="B11" s="76"/>
      <c r="C11" s="106"/>
      <c r="D11" s="82">
        <v>42723</v>
      </c>
      <c r="E11" s="82" t="s">
        <v>761</v>
      </c>
      <c r="F11" s="33">
        <v>42736</v>
      </c>
      <c r="G11" s="33">
        <v>42916</v>
      </c>
      <c r="H11" s="82"/>
      <c r="I11" s="32" t="s">
        <v>24</v>
      </c>
      <c r="J11" s="32" t="s">
        <v>24</v>
      </c>
      <c r="K11" s="27" t="s">
        <v>24</v>
      </c>
      <c r="L11" s="27" t="s">
        <v>24</v>
      </c>
      <c r="M11" s="27" t="s">
        <v>24</v>
      </c>
      <c r="N11" s="27" t="s">
        <v>24</v>
      </c>
      <c r="O11" s="24">
        <v>1321.6</v>
      </c>
      <c r="P11" s="32"/>
    </row>
    <row r="12" spans="1:16" s="4" customFormat="1" ht="19.5" customHeight="1" x14ac:dyDescent="0.2">
      <c r="A12" s="77"/>
      <c r="B12" s="77"/>
      <c r="C12" s="107"/>
      <c r="D12" s="83"/>
      <c r="E12" s="83"/>
      <c r="F12" s="33">
        <v>42917</v>
      </c>
      <c r="G12" s="33">
        <v>43100</v>
      </c>
      <c r="H12" s="83"/>
      <c r="I12" s="32" t="s">
        <v>24</v>
      </c>
      <c r="J12" s="32" t="s">
        <v>24</v>
      </c>
      <c r="K12" s="27" t="s">
        <v>24</v>
      </c>
      <c r="L12" s="27" t="s">
        <v>24</v>
      </c>
      <c r="M12" s="27" t="s">
        <v>24</v>
      </c>
      <c r="N12" s="27" t="s">
        <v>24</v>
      </c>
      <c r="O12" s="27">
        <v>1359.86</v>
      </c>
      <c r="P12" s="32"/>
    </row>
    <row r="13" spans="1:16" s="4" customFormat="1" x14ac:dyDescent="0.2">
      <c r="A13" s="75" t="s">
        <v>289</v>
      </c>
      <c r="B13" s="75" t="s">
        <v>494</v>
      </c>
      <c r="C13" s="105" t="s">
        <v>610</v>
      </c>
      <c r="D13" s="82">
        <v>42723</v>
      </c>
      <c r="E13" s="82" t="s">
        <v>760</v>
      </c>
      <c r="F13" s="33">
        <v>42736</v>
      </c>
      <c r="G13" s="33">
        <v>42916</v>
      </c>
      <c r="H13" s="82"/>
      <c r="I13" s="18">
        <v>3735.83</v>
      </c>
      <c r="J13" s="32" t="s">
        <v>24</v>
      </c>
      <c r="K13" s="27" t="s">
        <v>24</v>
      </c>
      <c r="L13" s="27" t="s">
        <v>24</v>
      </c>
      <c r="M13" s="27" t="s">
        <v>24</v>
      </c>
      <c r="N13" s="27" t="s">
        <v>24</v>
      </c>
      <c r="O13" s="27" t="s">
        <v>24</v>
      </c>
      <c r="P13" s="32"/>
    </row>
    <row r="14" spans="1:16" s="4" customFormat="1" x14ac:dyDescent="0.2">
      <c r="A14" s="76"/>
      <c r="B14" s="76"/>
      <c r="C14" s="106"/>
      <c r="D14" s="83"/>
      <c r="E14" s="83"/>
      <c r="F14" s="33">
        <v>42917</v>
      </c>
      <c r="G14" s="33">
        <v>43100</v>
      </c>
      <c r="H14" s="83"/>
      <c r="I14" s="18">
        <v>3863.02</v>
      </c>
      <c r="J14" s="32" t="s">
        <v>24</v>
      </c>
      <c r="K14" s="27" t="s">
        <v>24</v>
      </c>
      <c r="L14" s="27" t="s">
        <v>24</v>
      </c>
      <c r="M14" s="27" t="s">
        <v>24</v>
      </c>
      <c r="N14" s="27" t="s">
        <v>24</v>
      </c>
      <c r="O14" s="27" t="s">
        <v>24</v>
      </c>
      <c r="P14" s="32"/>
    </row>
    <row r="15" spans="1:16" s="4" customFormat="1" x14ac:dyDescent="0.2">
      <c r="A15" s="76"/>
      <c r="B15" s="76"/>
      <c r="C15" s="106"/>
      <c r="D15" s="82">
        <v>42723</v>
      </c>
      <c r="E15" s="82" t="s">
        <v>761</v>
      </c>
      <c r="F15" s="33">
        <v>42736</v>
      </c>
      <c r="G15" s="33">
        <v>42916</v>
      </c>
      <c r="H15" s="82"/>
      <c r="I15" s="32" t="s">
        <v>24</v>
      </c>
      <c r="J15" s="27" t="s">
        <v>24</v>
      </c>
      <c r="K15" s="27" t="s">
        <v>24</v>
      </c>
      <c r="L15" s="27" t="s">
        <v>24</v>
      </c>
      <c r="M15" s="27" t="s">
        <v>24</v>
      </c>
      <c r="N15" s="27" t="s">
        <v>24</v>
      </c>
      <c r="O15" s="18">
        <v>2504.2600000000002</v>
      </c>
      <c r="P15" s="32"/>
    </row>
    <row r="16" spans="1:16" s="4" customFormat="1" x14ac:dyDescent="0.2">
      <c r="A16" s="77"/>
      <c r="B16" s="77"/>
      <c r="C16" s="107"/>
      <c r="D16" s="83"/>
      <c r="E16" s="83"/>
      <c r="F16" s="33">
        <v>42917</v>
      </c>
      <c r="G16" s="33">
        <v>43100</v>
      </c>
      <c r="H16" s="83"/>
      <c r="I16" s="32" t="s">
        <v>24</v>
      </c>
      <c r="J16" s="27" t="s">
        <v>24</v>
      </c>
      <c r="K16" s="27" t="s">
        <v>24</v>
      </c>
      <c r="L16" s="27" t="s">
        <v>24</v>
      </c>
      <c r="M16" s="27" t="s">
        <v>24</v>
      </c>
      <c r="N16" s="27" t="s">
        <v>24</v>
      </c>
      <c r="O16" s="18">
        <v>2589.4</v>
      </c>
      <c r="P16" s="32"/>
    </row>
    <row r="17" spans="1:16" s="4" customFormat="1" ht="16.5" customHeight="1" x14ac:dyDescent="0.2">
      <c r="A17" s="75" t="s">
        <v>289</v>
      </c>
      <c r="B17" s="75" t="s">
        <v>495</v>
      </c>
      <c r="C17" s="75" t="s">
        <v>610</v>
      </c>
      <c r="D17" s="82">
        <v>42723</v>
      </c>
      <c r="E17" s="82" t="s">
        <v>760</v>
      </c>
      <c r="F17" s="33">
        <v>42736</v>
      </c>
      <c r="G17" s="33">
        <v>42916</v>
      </c>
      <c r="H17" s="82"/>
      <c r="I17" s="18">
        <v>3735.83</v>
      </c>
      <c r="J17" s="32" t="s">
        <v>24</v>
      </c>
      <c r="K17" s="27" t="s">
        <v>24</v>
      </c>
      <c r="L17" s="27" t="s">
        <v>24</v>
      </c>
      <c r="M17" s="27" t="s">
        <v>24</v>
      </c>
      <c r="N17" s="27" t="s">
        <v>24</v>
      </c>
      <c r="O17" s="27" t="s">
        <v>24</v>
      </c>
      <c r="P17" s="32"/>
    </row>
    <row r="18" spans="1:16" s="4" customFormat="1" ht="16.5" customHeight="1" x14ac:dyDescent="0.2">
      <c r="A18" s="76"/>
      <c r="B18" s="76"/>
      <c r="C18" s="76"/>
      <c r="D18" s="83"/>
      <c r="E18" s="83"/>
      <c r="F18" s="33">
        <v>42917</v>
      </c>
      <c r="G18" s="33">
        <v>43100</v>
      </c>
      <c r="H18" s="83"/>
      <c r="I18" s="18">
        <v>3863.02</v>
      </c>
      <c r="J18" s="32" t="s">
        <v>24</v>
      </c>
      <c r="K18" s="27" t="s">
        <v>24</v>
      </c>
      <c r="L18" s="27" t="s">
        <v>24</v>
      </c>
      <c r="M18" s="27" t="s">
        <v>24</v>
      </c>
      <c r="N18" s="27" t="s">
        <v>24</v>
      </c>
      <c r="O18" s="27" t="s">
        <v>24</v>
      </c>
      <c r="P18" s="32"/>
    </row>
    <row r="19" spans="1:16" s="4" customFormat="1" ht="16.5" customHeight="1" x14ac:dyDescent="0.2">
      <c r="A19" s="76"/>
      <c r="B19" s="76"/>
      <c r="C19" s="76"/>
      <c r="D19" s="82">
        <v>42723</v>
      </c>
      <c r="E19" s="82" t="s">
        <v>761</v>
      </c>
      <c r="F19" s="33">
        <v>42736</v>
      </c>
      <c r="G19" s="33">
        <v>42916</v>
      </c>
      <c r="H19" s="82"/>
      <c r="I19" s="32" t="s">
        <v>24</v>
      </c>
      <c r="J19" s="27" t="s">
        <v>24</v>
      </c>
      <c r="K19" s="27" t="s">
        <v>24</v>
      </c>
      <c r="L19" s="27" t="s">
        <v>24</v>
      </c>
      <c r="M19" s="27" t="s">
        <v>24</v>
      </c>
      <c r="N19" s="27" t="s">
        <v>24</v>
      </c>
      <c r="O19" s="18">
        <v>2504.2600000000002</v>
      </c>
      <c r="P19" s="32"/>
    </row>
    <row r="20" spans="1:16" s="4" customFormat="1" ht="16.5" customHeight="1" x14ac:dyDescent="0.2">
      <c r="A20" s="77"/>
      <c r="B20" s="77"/>
      <c r="C20" s="77"/>
      <c r="D20" s="83"/>
      <c r="E20" s="83"/>
      <c r="F20" s="33">
        <v>42917</v>
      </c>
      <c r="G20" s="33">
        <v>43100</v>
      </c>
      <c r="H20" s="83"/>
      <c r="I20" s="32" t="s">
        <v>24</v>
      </c>
      <c r="J20" s="27" t="s">
        <v>24</v>
      </c>
      <c r="K20" s="27" t="s">
        <v>24</v>
      </c>
      <c r="L20" s="27" t="s">
        <v>24</v>
      </c>
      <c r="M20" s="27" t="s">
        <v>24</v>
      </c>
      <c r="N20" s="27" t="s">
        <v>24</v>
      </c>
      <c r="O20" s="18">
        <v>2589.4</v>
      </c>
      <c r="P20" s="32"/>
    </row>
    <row r="21" spans="1:16" s="4" customFormat="1" x14ac:dyDescent="0.2">
      <c r="A21" s="75" t="s">
        <v>289</v>
      </c>
      <c r="B21" s="75" t="s">
        <v>290</v>
      </c>
      <c r="C21" s="84" t="s">
        <v>458</v>
      </c>
      <c r="D21" s="82">
        <v>42723</v>
      </c>
      <c r="E21" s="82" t="s">
        <v>744</v>
      </c>
      <c r="F21" s="33">
        <v>42736</v>
      </c>
      <c r="G21" s="33">
        <v>42916</v>
      </c>
      <c r="H21" s="82"/>
      <c r="I21" s="18">
        <v>3065</v>
      </c>
      <c r="J21" s="32" t="s">
        <v>24</v>
      </c>
      <c r="K21" s="27" t="s">
        <v>24</v>
      </c>
      <c r="L21" s="27" t="s">
        <v>24</v>
      </c>
      <c r="M21" s="27" t="s">
        <v>24</v>
      </c>
      <c r="N21" s="27" t="s">
        <v>24</v>
      </c>
      <c r="O21" s="27" t="s">
        <v>24</v>
      </c>
      <c r="P21" s="32"/>
    </row>
    <row r="22" spans="1:16" s="4" customFormat="1" x14ac:dyDescent="0.2">
      <c r="A22" s="76"/>
      <c r="B22" s="76"/>
      <c r="C22" s="85" t="s">
        <v>147</v>
      </c>
      <c r="D22" s="83"/>
      <c r="E22" s="83"/>
      <c r="F22" s="33">
        <v>42917</v>
      </c>
      <c r="G22" s="33">
        <v>43100</v>
      </c>
      <c r="H22" s="83"/>
      <c r="I22" s="18">
        <v>3168.98</v>
      </c>
      <c r="J22" s="32" t="s">
        <v>24</v>
      </c>
      <c r="K22" s="27" t="s">
        <v>24</v>
      </c>
      <c r="L22" s="27" t="s">
        <v>24</v>
      </c>
      <c r="M22" s="27" t="s">
        <v>24</v>
      </c>
      <c r="N22" s="27" t="s">
        <v>24</v>
      </c>
      <c r="O22" s="27" t="s">
        <v>24</v>
      </c>
      <c r="P22" s="32"/>
    </row>
    <row r="23" spans="1:16" s="4" customFormat="1" x14ac:dyDescent="0.2">
      <c r="A23" s="76"/>
      <c r="B23" s="76"/>
      <c r="C23" s="85"/>
      <c r="D23" s="82">
        <v>42723</v>
      </c>
      <c r="E23" s="82" t="s">
        <v>746</v>
      </c>
      <c r="F23" s="33">
        <v>42736</v>
      </c>
      <c r="G23" s="33">
        <v>42916</v>
      </c>
      <c r="H23" s="82"/>
      <c r="I23" s="32" t="s">
        <v>24</v>
      </c>
      <c r="J23" s="27" t="s">
        <v>24</v>
      </c>
      <c r="K23" s="27" t="s">
        <v>24</v>
      </c>
      <c r="L23" s="27" t="s">
        <v>24</v>
      </c>
      <c r="M23" s="27" t="s">
        <v>24</v>
      </c>
      <c r="N23" s="27" t="s">
        <v>24</v>
      </c>
      <c r="O23" s="18">
        <v>1935.98</v>
      </c>
      <c r="P23" s="32"/>
    </row>
    <row r="24" spans="1:16" s="4" customFormat="1" x14ac:dyDescent="0.2">
      <c r="A24" s="77"/>
      <c r="B24" s="77"/>
      <c r="C24" s="86"/>
      <c r="D24" s="83"/>
      <c r="E24" s="83"/>
      <c r="F24" s="33">
        <v>42917</v>
      </c>
      <c r="G24" s="33">
        <v>43100</v>
      </c>
      <c r="H24" s="83"/>
      <c r="I24" s="32" t="s">
        <v>24</v>
      </c>
      <c r="J24" s="27" t="s">
        <v>24</v>
      </c>
      <c r="K24" s="27" t="s">
        <v>24</v>
      </c>
      <c r="L24" s="27" t="s">
        <v>24</v>
      </c>
      <c r="M24" s="27" t="s">
        <v>24</v>
      </c>
      <c r="N24" s="27" t="s">
        <v>24</v>
      </c>
      <c r="O24" s="18">
        <v>2001.8</v>
      </c>
      <c r="P24" s="32"/>
    </row>
    <row r="25" spans="1:16" s="4" customFormat="1" x14ac:dyDescent="0.2">
      <c r="A25" s="75" t="s">
        <v>289</v>
      </c>
      <c r="B25" s="75" t="s">
        <v>454</v>
      </c>
      <c r="C25" s="84" t="s">
        <v>458</v>
      </c>
      <c r="D25" s="82">
        <v>42723</v>
      </c>
      <c r="E25" s="82" t="s">
        <v>744</v>
      </c>
      <c r="F25" s="33">
        <v>42736</v>
      </c>
      <c r="G25" s="33">
        <v>42916</v>
      </c>
      <c r="H25" s="82"/>
      <c r="I25" s="18">
        <v>3065</v>
      </c>
      <c r="J25" s="32" t="s">
        <v>24</v>
      </c>
      <c r="K25" s="27" t="s">
        <v>24</v>
      </c>
      <c r="L25" s="27" t="s">
        <v>24</v>
      </c>
      <c r="M25" s="27" t="s">
        <v>24</v>
      </c>
      <c r="N25" s="27" t="s">
        <v>24</v>
      </c>
      <c r="O25" s="27" t="s">
        <v>24</v>
      </c>
      <c r="P25" s="32"/>
    </row>
    <row r="26" spans="1:16" s="4" customFormat="1" x14ac:dyDescent="0.2">
      <c r="A26" s="76"/>
      <c r="B26" s="76"/>
      <c r="C26" s="85" t="s">
        <v>147</v>
      </c>
      <c r="D26" s="83"/>
      <c r="E26" s="83"/>
      <c r="F26" s="33">
        <v>42917</v>
      </c>
      <c r="G26" s="33">
        <v>43100</v>
      </c>
      <c r="H26" s="83"/>
      <c r="I26" s="18">
        <v>3168.98</v>
      </c>
      <c r="J26" s="32" t="s">
        <v>24</v>
      </c>
      <c r="K26" s="27" t="s">
        <v>24</v>
      </c>
      <c r="L26" s="27" t="s">
        <v>24</v>
      </c>
      <c r="M26" s="27" t="s">
        <v>24</v>
      </c>
      <c r="N26" s="27" t="s">
        <v>24</v>
      </c>
      <c r="O26" s="27" t="s">
        <v>24</v>
      </c>
      <c r="P26" s="32"/>
    </row>
    <row r="27" spans="1:16" s="4" customFormat="1" x14ac:dyDescent="0.2">
      <c r="A27" s="76"/>
      <c r="B27" s="76"/>
      <c r="C27" s="85"/>
      <c r="D27" s="82">
        <v>42723</v>
      </c>
      <c r="E27" s="82" t="s">
        <v>746</v>
      </c>
      <c r="F27" s="33">
        <v>42736</v>
      </c>
      <c r="G27" s="33">
        <v>42916</v>
      </c>
      <c r="H27" s="82"/>
      <c r="I27" s="32" t="s">
        <v>24</v>
      </c>
      <c r="J27" s="27" t="s">
        <v>24</v>
      </c>
      <c r="K27" s="27" t="s">
        <v>24</v>
      </c>
      <c r="L27" s="27" t="s">
        <v>24</v>
      </c>
      <c r="M27" s="27" t="s">
        <v>24</v>
      </c>
      <c r="N27" s="27" t="s">
        <v>24</v>
      </c>
      <c r="O27" s="18">
        <v>2510.2800000000002</v>
      </c>
      <c r="P27" s="32"/>
    </row>
    <row r="28" spans="1:16" s="4" customFormat="1" x14ac:dyDescent="0.2">
      <c r="A28" s="77"/>
      <c r="B28" s="77"/>
      <c r="C28" s="86"/>
      <c r="D28" s="83"/>
      <c r="E28" s="83"/>
      <c r="F28" s="33">
        <v>42917</v>
      </c>
      <c r="G28" s="33">
        <v>43100</v>
      </c>
      <c r="H28" s="83"/>
      <c r="I28" s="32" t="s">
        <v>24</v>
      </c>
      <c r="J28" s="27" t="s">
        <v>24</v>
      </c>
      <c r="K28" s="27" t="s">
        <v>24</v>
      </c>
      <c r="L28" s="27" t="s">
        <v>24</v>
      </c>
      <c r="M28" s="27" t="s">
        <v>24</v>
      </c>
      <c r="N28" s="27" t="s">
        <v>24</v>
      </c>
      <c r="O28" s="18">
        <v>2595.63</v>
      </c>
      <c r="P28" s="32"/>
    </row>
    <row r="29" spans="1:16" s="4" customFormat="1" x14ac:dyDescent="0.2">
      <c r="A29" s="75" t="s">
        <v>289</v>
      </c>
      <c r="B29" s="75" t="s">
        <v>455</v>
      </c>
      <c r="C29" s="84" t="s">
        <v>458</v>
      </c>
      <c r="D29" s="82">
        <v>42723</v>
      </c>
      <c r="E29" s="82" t="s">
        <v>744</v>
      </c>
      <c r="F29" s="33">
        <v>42736</v>
      </c>
      <c r="G29" s="33">
        <v>42916</v>
      </c>
      <c r="H29" s="82"/>
      <c r="I29" s="18">
        <v>3065</v>
      </c>
      <c r="J29" s="32" t="s">
        <v>24</v>
      </c>
      <c r="K29" s="27" t="s">
        <v>24</v>
      </c>
      <c r="L29" s="27" t="s">
        <v>24</v>
      </c>
      <c r="M29" s="27" t="s">
        <v>24</v>
      </c>
      <c r="N29" s="27" t="s">
        <v>24</v>
      </c>
      <c r="O29" s="27" t="s">
        <v>24</v>
      </c>
      <c r="P29" s="32"/>
    </row>
    <row r="30" spans="1:16" s="4" customFormat="1" x14ac:dyDescent="0.2">
      <c r="A30" s="76"/>
      <c r="B30" s="76"/>
      <c r="C30" s="85" t="s">
        <v>147</v>
      </c>
      <c r="D30" s="83"/>
      <c r="E30" s="83"/>
      <c r="F30" s="33">
        <v>42917</v>
      </c>
      <c r="G30" s="33">
        <v>43100</v>
      </c>
      <c r="H30" s="83"/>
      <c r="I30" s="18">
        <v>3168.98</v>
      </c>
      <c r="J30" s="32" t="s">
        <v>24</v>
      </c>
      <c r="K30" s="27" t="s">
        <v>24</v>
      </c>
      <c r="L30" s="27" t="s">
        <v>24</v>
      </c>
      <c r="M30" s="27" t="s">
        <v>24</v>
      </c>
      <c r="N30" s="27" t="s">
        <v>24</v>
      </c>
      <c r="O30" s="27" t="s">
        <v>24</v>
      </c>
      <c r="P30" s="32"/>
    </row>
    <row r="31" spans="1:16" s="4" customFormat="1" x14ac:dyDescent="0.2">
      <c r="A31" s="76"/>
      <c r="B31" s="76"/>
      <c r="C31" s="85"/>
      <c r="D31" s="82">
        <v>42723</v>
      </c>
      <c r="E31" s="82" t="s">
        <v>746</v>
      </c>
      <c r="F31" s="33">
        <v>42736</v>
      </c>
      <c r="G31" s="33">
        <v>42916</v>
      </c>
      <c r="H31" s="82"/>
      <c r="I31" s="32" t="s">
        <v>24</v>
      </c>
      <c r="J31" s="27" t="s">
        <v>24</v>
      </c>
      <c r="K31" s="27" t="s">
        <v>24</v>
      </c>
      <c r="L31" s="27" t="s">
        <v>24</v>
      </c>
      <c r="M31" s="27" t="s">
        <v>24</v>
      </c>
      <c r="N31" s="27" t="s">
        <v>24</v>
      </c>
      <c r="O31" s="18">
        <v>2510.2800000000002</v>
      </c>
      <c r="P31" s="32"/>
    </row>
    <row r="32" spans="1:16" s="4" customFormat="1" x14ac:dyDescent="0.2">
      <c r="A32" s="77"/>
      <c r="B32" s="77"/>
      <c r="C32" s="86"/>
      <c r="D32" s="83"/>
      <c r="E32" s="83"/>
      <c r="F32" s="33">
        <v>42917</v>
      </c>
      <c r="G32" s="33">
        <v>43100</v>
      </c>
      <c r="H32" s="83"/>
      <c r="I32" s="32" t="s">
        <v>24</v>
      </c>
      <c r="J32" s="27" t="s">
        <v>24</v>
      </c>
      <c r="K32" s="27" t="s">
        <v>24</v>
      </c>
      <c r="L32" s="27" t="s">
        <v>24</v>
      </c>
      <c r="M32" s="27" t="s">
        <v>24</v>
      </c>
      <c r="N32" s="27" t="s">
        <v>24</v>
      </c>
      <c r="O32" s="18">
        <v>2595.63</v>
      </c>
      <c r="P32" s="32"/>
    </row>
    <row r="33" spans="1:16" s="4" customFormat="1" ht="19.5" customHeight="1" x14ac:dyDescent="0.2">
      <c r="A33" s="75" t="s">
        <v>289</v>
      </c>
      <c r="B33" s="75" t="s">
        <v>292</v>
      </c>
      <c r="C33" s="75" t="s">
        <v>456</v>
      </c>
      <c r="D33" s="82">
        <v>42335</v>
      </c>
      <c r="E33" s="82" t="s">
        <v>612</v>
      </c>
      <c r="F33" s="33">
        <v>42736</v>
      </c>
      <c r="G33" s="33">
        <v>42916</v>
      </c>
      <c r="H33" s="82"/>
      <c r="I33" s="24">
        <v>1800.4</v>
      </c>
      <c r="J33" s="32" t="s">
        <v>24</v>
      </c>
      <c r="K33" s="27" t="s">
        <v>24</v>
      </c>
      <c r="L33" s="27" t="s">
        <v>24</v>
      </c>
      <c r="M33" s="27" t="s">
        <v>24</v>
      </c>
      <c r="N33" s="27" t="s">
        <v>24</v>
      </c>
      <c r="O33" s="24" t="s">
        <v>24</v>
      </c>
      <c r="P33" s="32"/>
    </row>
    <row r="34" spans="1:16" s="4" customFormat="1" ht="19.5" customHeight="1" x14ac:dyDescent="0.2">
      <c r="A34" s="77"/>
      <c r="B34" s="77"/>
      <c r="C34" s="77"/>
      <c r="D34" s="83"/>
      <c r="E34" s="83"/>
      <c r="F34" s="33">
        <v>42917</v>
      </c>
      <c r="G34" s="33">
        <v>43100</v>
      </c>
      <c r="H34" s="83"/>
      <c r="I34" s="18">
        <v>1878</v>
      </c>
      <c r="J34" s="32" t="s">
        <v>24</v>
      </c>
      <c r="K34" s="27" t="s">
        <v>24</v>
      </c>
      <c r="L34" s="27" t="s">
        <v>24</v>
      </c>
      <c r="M34" s="27" t="s">
        <v>24</v>
      </c>
      <c r="N34" s="27" t="s">
        <v>24</v>
      </c>
      <c r="O34" s="24" t="s">
        <v>24</v>
      </c>
      <c r="P34" s="32"/>
    </row>
    <row r="35" spans="1:16" s="4" customFormat="1" ht="19.5" customHeight="1" x14ac:dyDescent="0.2">
      <c r="A35" s="75" t="s">
        <v>289</v>
      </c>
      <c r="B35" s="75" t="s">
        <v>293</v>
      </c>
      <c r="C35" s="75" t="s">
        <v>456</v>
      </c>
      <c r="D35" s="82">
        <v>42335</v>
      </c>
      <c r="E35" s="82" t="s">
        <v>612</v>
      </c>
      <c r="F35" s="33">
        <v>42736</v>
      </c>
      <c r="G35" s="33">
        <v>42916</v>
      </c>
      <c r="H35" s="82"/>
      <c r="I35" s="24">
        <v>1800.4</v>
      </c>
      <c r="J35" s="32" t="s">
        <v>24</v>
      </c>
      <c r="K35" s="27" t="s">
        <v>24</v>
      </c>
      <c r="L35" s="27" t="s">
        <v>24</v>
      </c>
      <c r="M35" s="27" t="s">
        <v>24</v>
      </c>
      <c r="N35" s="27" t="s">
        <v>24</v>
      </c>
      <c r="O35" s="24" t="s">
        <v>24</v>
      </c>
      <c r="P35" s="32"/>
    </row>
    <row r="36" spans="1:16" s="4" customFormat="1" ht="19.5" customHeight="1" x14ac:dyDescent="0.2">
      <c r="A36" s="77"/>
      <c r="B36" s="77"/>
      <c r="C36" s="77"/>
      <c r="D36" s="83"/>
      <c r="E36" s="83"/>
      <c r="F36" s="33">
        <v>42917</v>
      </c>
      <c r="G36" s="33">
        <v>43100</v>
      </c>
      <c r="H36" s="83"/>
      <c r="I36" s="18">
        <v>1878</v>
      </c>
      <c r="J36" s="32" t="s">
        <v>24</v>
      </c>
      <c r="K36" s="27" t="s">
        <v>24</v>
      </c>
      <c r="L36" s="27" t="s">
        <v>24</v>
      </c>
      <c r="M36" s="27" t="s">
        <v>24</v>
      </c>
      <c r="N36" s="27" t="s">
        <v>24</v>
      </c>
      <c r="O36" s="24" t="s">
        <v>24</v>
      </c>
      <c r="P36" s="32"/>
    </row>
    <row r="37" spans="1:16" s="4" customFormat="1" ht="19.5" customHeight="1" x14ac:dyDescent="0.2">
      <c r="A37" s="75" t="s">
        <v>289</v>
      </c>
      <c r="B37" s="75" t="s">
        <v>292</v>
      </c>
      <c r="C37" s="75" t="s">
        <v>457</v>
      </c>
      <c r="D37" s="82">
        <v>42720</v>
      </c>
      <c r="E37" s="82" t="s">
        <v>523</v>
      </c>
      <c r="F37" s="33">
        <v>42736</v>
      </c>
      <c r="G37" s="33">
        <v>42916</v>
      </c>
      <c r="H37" s="82"/>
      <c r="I37" s="24">
        <v>2330</v>
      </c>
      <c r="J37" s="32" t="s">
        <v>24</v>
      </c>
      <c r="K37" s="27" t="s">
        <v>24</v>
      </c>
      <c r="L37" s="27" t="s">
        <v>24</v>
      </c>
      <c r="M37" s="27" t="s">
        <v>24</v>
      </c>
      <c r="N37" s="27" t="s">
        <v>24</v>
      </c>
      <c r="O37" s="27" t="s">
        <v>24</v>
      </c>
      <c r="P37" s="32"/>
    </row>
    <row r="38" spans="1:16" s="4" customFormat="1" ht="19.5" customHeight="1" x14ac:dyDescent="0.2">
      <c r="A38" s="76"/>
      <c r="B38" s="76"/>
      <c r="C38" s="76"/>
      <c r="D38" s="83"/>
      <c r="E38" s="87"/>
      <c r="F38" s="33">
        <v>42917</v>
      </c>
      <c r="G38" s="33">
        <v>43100</v>
      </c>
      <c r="H38" s="83"/>
      <c r="I38" s="18">
        <v>2408.12</v>
      </c>
      <c r="J38" s="32" t="s">
        <v>24</v>
      </c>
      <c r="K38" s="27" t="s">
        <v>24</v>
      </c>
      <c r="L38" s="27" t="s">
        <v>24</v>
      </c>
      <c r="M38" s="27" t="s">
        <v>24</v>
      </c>
      <c r="N38" s="27" t="s">
        <v>24</v>
      </c>
      <c r="O38" s="27" t="s">
        <v>24</v>
      </c>
      <c r="P38" s="32"/>
    </row>
    <row r="39" spans="1:16" s="4" customFormat="1" ht="19.5" customHeight="1" x14ac:dyDescent="0.2">
      <c r="A39" s="76"/>
      <c r="B39" s="76"/>
      <c r="C39" s="76"/>
      <c r="D39" s="82">
        <v>42723</v>
      </c>
      <c r="E39" s="82" t="s">
        <v>761</v>
      </c>
      <c r="F39" s="33">
        <v>42736</v>
      </c>
      <c r="G39" s="33">
        <v>42916</v>
      </c>
      <c r="H39" s="82"/>
      <c r="I39" s="32" t="s">
        <v>24</v>
      </c>
      <c r="J39" s="27" t="s">
        <v>24</v>
      </c>
      <c r="K39" s="27" t="s">
        <v>24</v>
      </c>
      <c r="L39" s="27" t="s">
        <v>24</v>
      </c>
      <c r="M39" s="27" t="s">
        <v>24</v>
      </c>
      <c r="N39" s="27" t="s">
        <v>24</v>
      </c>
      <c r="O39" s="24">
        <v>2012.94</v>
      </c>
      <c r="P39" s="32"/>
    </row>
    <row r="40" spans="1:16" s="4" customFormat="1" ht="19.5" customHeight="1" x14ac:dyDescent="0.2">
      <c r="A40" s="77"/>
      <c r="B40" s="77"/>
      <c r="C40" s="77"/>
      <c r="D40" s="83"/>
      <c r="E40" s="83"/>
      <c r="F40" s="33">
        <v>42917</v>
      </c>
      <c r="G40" s="33">
        <v>43100</v>
      </c>
      <c r="H40" s="83"/>
      <c r="I40" s="32" t="s">
        <v>24</v>
      </c>
      <c r="J40" s="27" t="s">
        <v>24</v>
      </c>
      <c r="K40" s="27" t="s">
        <v>24</v>
      </c>
      <c r="L40" s="27" t="s">
        <v>24</v>
      </c>
      <c r="M40" s="27" t="s">
        <v>24</v>
      </c>
      <c r="N40" s="27" t="s">
        <v>24</v>
      </c>
      <c r="O40" s="24">
        <v>2081.38</v>
      </c>
      <c r="P40" s="32"/>
    </row>
    <row r="41" spans="1:16" s="4" customFormat="1" ht="19.5" customHeight="1" x14ac:dyDescent="0.2">
      <c r="A41" s="75" t="s">
        <v>289</v>
      </c>
      <c r="B41" s="75" t="s">
        <v>293</v>
      </c>
      <c r="C41" s="75" t="s">
        <v>457</v>
      </c>
      <c r="D41" s="82">
        <v>42720</v>
      </c>
      <c r="E41" s="82" t="s">
        <v>523</v>
      </c>
      <c r="F41" s="33">
        <v>42736</v>
      </c>
      <c r="G41" s="33">
        <v>42916</v>
      </c>
      <c r="H41" s="82"/>
      <c r="I41" s="24">
        <v>2330</v>
      </c>
      <c r="J41" s="32" t="s">
        <v>24</v>
      </c>
      <c r="K41" s="27" t="s">
        <v>24</v>
      </c>
      <c r="L41" s="27" t="s">
        <v>24</v>
      </c>
      <c r="M41" s="27" t="s">
        <v>24</v>
      </c>
      <c r="N41" s="27" t="s">
        <v>24</v>
      </c>
      <c r="O41" s="27" t="s">
        <v>24</v>
      </c>
      <c r="P41" s="32"/>
    </row>
    <row r="42" spans="1:16" s="4" customFormat="1" ht="19.5" customHeight="1" x14ac:dyDescent="0.2">
      <c r="A42" s="76"/>
      <c r="B42" s="76"/>
      <c r="C42" s="76"/>
      <c r="D42" s="83"/>
      <c r="E42" s="83"/>
      <c r="F42" s="33">
        <v>42917</v>
      </c>
      <c r="G42" s="33">
        <v>43100</v>
      </c>
      <c r="H42" s="83"/>
      <c r="I42" s="18">
        <v>2408.12</v>
      </c>
      <c r="J42" s="32" t="s">
        <v>24</v>
      </c>
      <c r="K42" s="27" t="s">
        <v>24</v>
      </c>
      <c r="L42" s="27" t="s">
        <v>24</v>
      </c>
      <c r="M42" s="27" t="s">
        <v>24</v>
      </c>
      <c r="N42" s="27" t="s">
        <v>24</v>
      </c>
      <c r="O42" s="27"/>
      <c r="P42" s="32"/>
    </row>
    <row r="43" spans="1:16" s="4" customFormat="1" ht="19.5" customHeight="1" x14ac:dyDescent="0.2">
      <c r="A43" s="76"/>
      <c r="B43" s="76"/>
      <c r="C43" s="76"/>
      <c r="D43" s="82">
        <v>42723</v>
      </c>
      <c r="E43" s="82" t="s">
        <v>761</v>
      </c>
      <c r="F43" s="33">
        <v>42736</v>
      </c>
      <c r="G43" s="33">
        <v>42916</v>
      </c>
      <c r="H43" s="82"/>
      <c r="I43" s="32" t="s">
        <v>24</v>
      </c>
      <c r="J43" s="32" t="s">
        <v>24</v>
      </c>
      <c r="K43" s="27" t="s">
        <v>24</v>
      </c>
      <c r="L43" s="27" t="s">
        <v>24</v>
      </c>
      <c r="M43" s="27" t="s">
        <v>24</v>
      </c>
      <c r="N43" s="27" t="s">
        <v>24</v>
      </c>
      <c r="O43" s="24">
        <v>2297.17</v>
      </c>
      <c r="P43" s="32"/>
    </row>
    <row r="44" spans="1:16" s="4" customFormat="1" ht="19.5" customHeight="1" x14ac:dyDescent="0.2">
      <c r="A44" s="77"/>
      <c r="B44" s="77"/>
      <c r="C44" s="77"/>
      <c r="D44" s="83"/>
      <c r="E44" s="83"/>
      <c r="F44" s="33">
        <v>42917</v>
      </c>
      <c r="G44" s="33">
        <v>43100</v>
      </c>
      <c r="H44" s="83"/>
      <c r="I44" s="32" t="s">
        <v>24</v>
      </c>
      <c r="J44" s="32" t="s">
        <v>24</v>
      </c>
      <c r="K44" s="27" t="s">
        <v>24</v>
      </c>
      <c r="L44" s="27" t="s">
        <v>24</v>
      </c>
      <c r="M44" s="27" t="s">
        <v>24</v>
      </c>
      <c r="N44" s="27" t="s">
        <v>24</v>
      </c>
      <c r="O44" s="24">
        <v>2375.27</v>
      </c>
      <c r="P44" s="32"/>
    </row>
    <row r="45" spans="1:16" s="4" customFormat="1" ht="19.5" customHeight="1" x14ac:dyDescent="0.2">
      <c r="A45" s="75" t="s">
        <v>322</v>
      </c>
      <c r="B45" s="75" t="s">
        <v>209</v>
      </c>
      <c r="C45" s="75" t="s">
        <v>210</v>
      </c>
      <c r="D45" s="82">
        <v>42338</v>
      </c>
      <c r="E45" s="82" t="s">
        <v>513</v>
      </c>
      <c r="F45" s="38">
        <v>42736</v>
      </c>
      <c r="G45" s="38">
        <v>42916</v>
      </c>
      <c r="H45" s="88" t="s">
        <v>875</v>
      </c>
      <c r="I45" s="32">
        <v>662</v>
      </c>
      <c r="J45" s="32" t="s">
        <v>24</v>
      </c>
      <c r="K45" s="32" t="s">
        <v>113</v>
      </c>
      <c r="L45" s="18">
        <v>813.63</v>
      </c>
      <c r="M45" s="32" t="s">
        <v>113</v>
      </c>
      <c r="N45" s="32" t="s">
        <v>113</v>
      </c>
      <c r="O45" s="32" t="s">
        <v>113</v>
      </c>
      <c r="P45" s="32"/>
    </row>
    <row r="46" spans="1:16" s="4" customFormat="1" ht="19.5" customHeight="1" x14ac:dyDescent="0.2">
      <c r="A46" s="77"/>
      <c r="B46" s="77"/>
      <c r="C46" s="77"/>
      <c r="D46" s="83"/>
      <c r="E46" s="83"/>
      <c r="F46" s="38">
        <v>42917</v>
      </c>
      <c r="G46" s="38">
        <v>43100</v>
      </c>
      <c r="H46" s="90"/>
      <c r="I46" s="32">
        <v>678.18</v>
      </c>
      <c r="J46" s="32" t="s">
        <v>24</v>
      </c>
      <c r="K46" s="32" t="s">
        <v>24</v>
      </c>
      <c r="L46" s="18">
        <v>833.75</v>
      </c>
      <c r="M46" s="32" t="s">
        <v>113</v>
      </c>
      <c r="N46" s="32" t="s">
        <v>113</v>
      </c>
      <c r="O46" s="32" t="s">
        <v>113</v>
      </c>
      <c r="P46" s="32"/>
    </row>
    <row r="47" spans="1:16" s="4" customFormat="1" ht="19.5" customHeight="1" x14ac:dyDescent="0.2">
      <c r="A47" s="75" t="s">
        <v>322</v>
      </c>
      <c r="B47" s="75" t="s">
        <v>207</v>
      </c>
      <c r="C47" s="75" t="s">
        <v>208</v>
      </c>
      <c r="D47" s="82">
        <v>42338</v>
      </c>
      <c r="E47" s="82" t="s">
        <v>514</v>
      </c>
      <c r="F47" s="38">
        <v>42736</v>
      </c>
      <c r="G47" s="38">
        <v>42916</v>
      </c>
      <c r="H47" s="88" t="s">
        <v>763</v>
      </c>
      <c r="I47" s="27">
        <v>720.16</v>
      </c>
      <c r="J47" s="32" t="s">
        <v>24</v>
      </c>
      <c r="K47" s="32">
        <v>834.19</v>
      </c>
      <c r="L47" s="32" t="s">
        <v>113</v>
      </c>
      <c r="M47" s="32" t="s">
        <v>113</v>
      </c>
      <c r="N47" s="32" t="s">
        <v>113</v>
      </c>
      <c r="O47" s="32" t="s">
        <v>113</v>
      </c>
      <c r="P47" s="32"/>
    </row>
    <row r="48" spans="1:16" s="4" customFormat="1" ht="19.5" customHeight="1" x14ac:dyDescent="0.2">
      <c r="A48" s="77"/>
      <c r="B48" s="77"/>
      <c r="C48" s="77"/>
      <c r="D48" s="83"/>
      <c r="E48" s="83"/>
      <c r="F48" s="38">
        <v>42917</v>
      </c>
      <c r="G48" s="38">
        <v>43100</v>
      </c>
      <c r="H48" s="90"/>
      <c r="I48" s="18">
        <v>731.52</v>
      </c>
      <c r="J48" s="32" t="s">
        <v>24</v>
      </c>
      <c r="K48" s="32">
        <v>850.01</v>
      </c>
      <c r="L48" s="32" t="s">
        <v>113</v>
      </c>
      <c r="M48" s="32" t="s">
        <v>113</v>
      </c>
      <c r="N48" s="32" t="s">
        <v>113</v>
      </c>
      <c r="O48" s="32" t="s">
        <v>113</v>
      </c>
      <c r="P48" s="32"/>
    </row>
    <row r="49" spans="1:16" s="7" customFormat="1" ht="19.5" customHeight="1" x14ac:dyDescent="0.2">
      <c r="A49" s="84" t="s">
        <v>289</v>
      </c>
      <c r="B49" s="84" t="s">
        <v>207</v>
      </c>
      <c r="C49" s="84" t="s">
        <v>458</v>
      </c>
      <c r="D49" s="82">
        <v>42723</v>
      </c>
      <c r="E49" s="82" t="s">
        <v>745</v>
      </c>
      <c r="F49" s="33">
        <v>42736</v>
      </c>
      <c r="G49" s="33">
        <v>42916</v>
      </c>
      <c r="H49" s="75"/>
      <c r="I49" s="27">
        <v>1907.44</v>
      </c>
      <c r="J49" s="34" t="s">
        <v>24</v>
      </c>
      <c r="K49" s="34" t="s">
        <v>24</v>
      </c>
      <c r="L49" s="34" t="s">
        <v>24</v>
      </c>
      <c r="M49" s="34" t="s">
        <v>24</v>
      </c>
      <c r="N49" s="34" t="s">
        <v>24</v>
      </c>
      <c r="O49" s="34" t="s">
        <v>24</v>
      </c>
      <c r="P49" s="32"/>
    </row>
    <row r="50" spans="1:16" s="7" customFormat="1" ht="19.5" customHeight="1" x14ac:dyDescent="0.2">
      <c r="A50" s="85"/>
      <c r="B50" s="85" t="s">
        <v>207</v>
      </c>
      <c r="C50" s="85" t="s">
        <v>147</v>
      </c>
      <c r="D50" s="83"/>
      <c r="E50" s="83"/>
      <c r="F50" s="33">
        <v>42917</v>
      </c>
      <c r="G50" s="33">
        <v>43100</v>
      </c>
      <c r="H50" s="77"/>
      <c r="I50" s="27">
        <v>1954.76</v>
      </c>
      <c r="J50" s="34" t="s">
        <v>24</v>
      </c>
      <c r="K50" s="34" t="s">
        <v>24</v>
      </c>
      <c r="L50" s="34" t="s">
        <v>24</v>
      </c>
      <c r="M50" s="34" t="s">
        <v>24</v>
      </c>
      <c r="N50" s="34" t="s">
        <v>24</v>
      </c>
      <c r="O50" s="34" t="s">
        <v>24</v>
      </c>
      <c r="P50" s="32"/>
    </row>
    <row r="51" spans="1:16" s="4" customFormat="1" ht="19.5" customHeight="1" x14ac:dyDescent="0.2">
      <c r="A51" s="85"/>
      <c r="B51" s="85"/>
      <c r="C51" s="85"/>
      <c r="D51" s="82">
        <v>42723</v>
      </c>
      <c r="E51" s="82" t="s">
        <v>746</v>
      </c>
      <c r="F51" s="33">
        <v>42736</v>
      </c>
      <c r="G51" s="33">
        <v>42916</v>
      </c>
      <c r="H51" s="82"/>
      <c r="I51" s="32" t="s">
        <v>24</v>
      </c>
      <c r="J51" s="32" t="s">
        <v>24</v>
      </c>
      <c r="K51" s="32" t="s">
        <v>24</v>
      </c>
      <c r="L51" s="32" t="s">
        <v>24</v>
      </c>
      <c r="M51" s="32" t="s">
        <v>24</v>
      </c>
      <c r="N51" s="32" t="s">
        <v>24</v>
      </c>
      <c r="O51" s="27">
        <v>1370.26</v>
      </c>
      <c r="P51" s="32"/>
    </row>
    <row r="52" spans="1:16" s="4" customFormat="1" ht="19.5" customHeight="1" x14ac:dyDescent="0.2">
      <c r="A52" s="86"/>
      <c r="B52" s="86"/>
      <c r="C52" s="86"/>
      <c r="D52" s="83"/>
      <c r="E52" s="83"/>
      <c r="F52" s="33">
        <v>42917</v>
      </c>
      <c r="G52" s="33">
        <v>43100</v>
      </c>
      <c r="H52" s="83"/>
      <c r="I52" s="32" t="s">
        <v>24</v>
      </c>
      <c r="J52" s="32" t="s">
        <v>24</v>
      </c>
      <c r="K52" s="32" t="s">
        <v>24</v>
      </c>
      <c r="L52" s="32" t="s">
        <v>24</v>
      </c>
      <c r="M52" s="32" t="s">
        <v>24</v>
      </c>
      <c r="N52" s="32" t="s">
        <v>24</v>
      </c>
      <c r="O52" s="27">
        <v>1422.33</v>
      </c>
      <c r="P52" s="32"/>
    </row>
    <row r="53" spans="1:16" s="12" customFormat="1" ht="19.5" customHeight="1" x14ac:dyDescent="0.25">
      <c r="A53" s="39">
        <v>2</v>
      </c>
      <c r="B53" s="40" t="s">
        <v>215</v>
      </c>
      <c r="C53" s="10"/>
      <c r="D53" s="10"/>
      <c r="E53" s="10"/>
      <c r="F53" s="10"/>
      <c r="G53" s="10"/>
      <c r="H53" s="10"/>
      <c r="I53" s="10"/>
      <c r="J53" s="10"/>
      <c r="K53" s="10"/>
      <c r="L53" s="10"/>
      <c r="M53" s="11"/>
      <c r="N53" s="10"/>
      <c r="O53" s="10"/>
      <c r="P53" s="10"/>
    </row>
    <row r="54" spans="1:16" s="7" customFormat="1" ht="21" customHeight="1" x14ac:dyDescent="0.2">
      <c r="A54" s="84" t="s">
        <v>52</v>
      </c>
      <c r="B54" s="84" t="s">
        <v>53</v>
      </c>
      <c r="C54" s="84" t="s">
        <v>605</v>
      </c>
      <c r="D54" s="81">
        <v>42720</v>
      </c>
      <c r="E54" s="81" t="s">
        <v>596</v>
      </c>
      <c r="F54" s="33">
        <v>42736</v>
      </c>
      <c r="G54" s="33">
        <v>42916</v>
      </c>
      <c r="H54" s="88"/>
      <c r="I54" s="32">
        <v>2562.5</v>
      </c>
      <c r="J54" s="34" t="s">
        <v>24</v>
      </c>
      <c r="K54" s="34">
        <v>2716.88</v>
      </c>
      <c r="L54" s="34" t="s">
        <v>24</v>
      </c>
      <c r="M54" s="34" t="s">
        <v>24</v>
      </c>
      <c r="N54" s="34" t="s">
        <v>24</v>
      </c>
      <c r="O54" s="34" t="s">
        <v>24</v>
      </c>
      <c r="P54" s="88" t="s">
        <v>606</v>
      </c>
    </row>
    <row r="55" spans="1:16" s="7" customFormat="1" ht="19.5" customHeight="1" x14ac:dyDescent="0.2">
      <c r="A55" s="85"/>
      <c r="B55" s="85"/>
      <c r="C55" s="85"/>
      <c r="D55" s="81"/>
      <c r="E55" s="81"/>
      <c r="F55" s="33">
        <v>42917</v>
      </c>
      <c r="G55" s="33">
        <v>43100</v>
      </c>
      <c r="H55" s="90"/>
      <c r="I55" s="32">
        <v>2648.3</v>
      </c>
      <c r="J55" s="34" t="s">
        <v>24</v>
      </c>
      <c r="K55" s="34">
        <v>2779.37</v>
      </c>
      <c r="L55" s="34" t="s">
        <v>24</v>
      </c>
      <c r="M55" s="34" t="s">
        <v>24</v>
      </c>
      <c r="N55" s="34" t="s">
        <v>24</v>
      </c>
      <c r="O55" s="34" t="s">
        <v>24</v>
      </c>
      <c r="P55" s="89"/>
    </row>
    <row r="56" spans="1:16" s="4" customFormat="1" ht="19.5" customHeight="1" x14ac:dyDescent="0.2">
      <c r="A56" s="85"/>
      <c r="B56" s="85"/>
      <c r="C56" s="85"/>
      <c r="D56" s="81">
        <v>42723</v>
      </c>
      <c r="E56" s="81" t="s">
        <v>747</v>
      </c>
      <c r="F56" s="33">
        <v>42736</v>
      </c>
      <c r="G56" s="33">
        <v>42916</v>
      </c>
      <c r="H56" s="82"/>
      <c r="I56" s="32" t="s">
        <v>24</v>
      </c>
      <c r="J56" s="32" t="s">
        <v>24</v>
      </c>
      <c r="K56" s="32" t="s">
        <v>24</v>
      </c>
      <c r="L56" s="32" t="s">
        <v>24</v>
      </c>
      <c r="M56" s="32" t="s">
        <v>24</v>
      </c>
      <c r="N56" s="32" t="s">
        <v>24</v>
      </c>
      <c r="O56" s="27">
        <v>2693.78</v>
      </c>
      <c r="P56" s="89"/>
    </row>
    <row r="57" spans="1:16" s="4" customFormat="1" ht="19.5" customHeight="1" x14ac:dyDescent="0.2">
      <c r="A57" s="85"/>
      <c r="B57" s="85"/>
      <c r="C57" s="85"/>
      <c r="D57" s="81"/>
      <c r="E57" s="81"/>
      <c r="F57" s="33">
        <v>42917</v>
      </c>
      <c r="G57" s="33">
        <v>43100</v>
      </c>
      <c r="H57" s="83"/>
      <c r="I57" s="32" t="s">
        <v>24</v>
      </c>
      <c r="J57" s="32" t="s">
        <v>24</v>
      </c>
      <c r="K57" s="32" t="s">
        <v>24</v>
      </c>
      <c r="L57" s="32" t="s">
        <v>24</v>
      </c>
      <c r="M57" s="32" t="s">
        <v>24</v>
      </c>
      <c r="N57" s="32" t="s">
        <v>24</v>
      </c>
      <c r="O57" s="27">
        <v>2747.66</v>
      </c>
      <c r="P57" s="90"/>
    </row>
    <row r="58" spans="1:16" s="4" customFormat="1" ht="19.5" customHeight="1" x14ac:dyDescent="0.2">
      <c r="A58" s="85"/>
      <c r="B58" s="85"/>
      <c r="C58" s="85"/>
      <c r="D58" s="81">
        <v>42720</v>
      </c>
      <c r="E58" s="81" t="s">
        <v>596</v>
      </c>
      <c r="F58" s="33">
        <v>42736</v>
      </c>
      <c r="G58" s="33">
        <v>42916</v>
      </c>
      <c r="H58" s="82"/>
      <c r="I58" s="32">
        <v>4796.83</v>
      </c>
      <c r="J58" s="34" t="s">
        <v>24</v>
      </c>
      <c r="K58" s="42">
        <v>4834.7</v>
      </c>
      <c r="L58" s="34" t="s">
        <v>24</v>
      </c>
      <c r="M58" s="34" t="s">
        <v>24</v>
      </c>
      <c r="N58" s="34" t="s">
        <v>24</v>
      </c>
      <c r="O58" s="32" t="s">
        <v>24</v>
      </c>
      <c r="P58" s="88" t="s">
        <v>607</v>
      </c>
    </row>
    <row r="59" spans="1:16" s="4" customFormat="1" ht="19.5" customHeight="1" x14ac:dyDescent="0.2">
      <c r="A59" s="86"/>
      <c r="B59" s="86"/>
      <c r="C59" s="86"/>
      <c r="D59" s="81"/>
      <c r="E59" s="81"/>
      <c r="F59" s="33">
        <v>42917</v>
      </c>
      <c r="G59" s="33">
        <v>43100</v>
      </c>
      <c r="H59" s="83"/>
      <c r="I59" s="32">
        <v>4944.59</v>
      </c>
      <c r="J59" s="34" t="s">
        <v>24</v>
      </c>
      <c r="K59" s="42">
        <v>5028.28</v>
      </c>
      <c r="L59" s="34" t="s">
        <v>24</v>
      </c>
      <c r="M59" s="34" t="s">
        <v>24</v>
      </c>
      <c r="N59" s="34" t="s">
        <v>24</v>
      </c>
      <c r="O59" s="32" t="s">
        <v>24</v>
      </c>
      <c r="P59" s="90"/>
    </row>
    <row r="60" spans="1:16" s="7" customFormat="1" ht="19.5" customHeight="1" x14ac:dyDescent="0.2">
      <c r="A60" s="99" t="s">
        <v>52</v>
      </c>
      <c r="B60" s="99" t="s">
        <v>73</v>
      </c>
      <c r="C60" s="99" t="s">
        <v>605</v>
      </c>
      <c r="D60" s="81">
        <v>42720</v>
      </c>
      <c r="E60" s="81" t="s">
        <v>596</v>
      </c>
      <c r="F60" s="33">
        <v>42736</v>
      </c>
      <c r="G60" s="33">
        <v>42916</v>
      </c>
      <c r="H60" s="88"/>
      <c r="I60" s="32">
        <v>1482.5</v>
      </c>
      <c r="J60" s="34" t="s">
        <v>24</v>
      </c>
      <c r="K60" s="34" t="s">
        <v>24</v>
      </c>
      <c r="L60" s="34" t="s">
        <v>24</v>
      </c>
      <c r="M60" s="34" t="s">
        <v>24</v>
      </c>
      <c r="N60" s="34" t="s">
        <v>24</v>
      </c>
      <c r="O60" s="32" t="s">
        <v>24</v>
      </c>
      <c r="P60" s="32"/>
    </row>
    <row r="61" spans="1:16" s="7" customFormat="1" ht="19.5" customHeight="1" x14ac:dyDescent="0.2">
      <c r="A61" s="99"/>
      <c r="B61" s="99"/>
      <c r="C61" s="99"/>
      <c r="D61" s="81"/>
      <c r="E61" s="81"/>
      <c r="F61" s="33">
        <v>42917</v>
      </c>
      <c r="G61" s="33">
        <v>43100</v>
      </c>
      <c r="H61" s="90"/>
      <c r="I61" s="32">
        <v>1515.56</v>
      </c>
      <c r="J61" s="34" t="s">
        <v>24</v>
      </c>
      <c r="K61" s="34" t="s">
        <v>24</v>
      </c>
      <c r="L61" s="34" t="s">
        <v>24</v>
      </c>
      <c r="M61" s="34" t="s">
        <v>24</v>
      </c>
      <c r="N61" s="34" t="s">
        <v>24</v>
      </c>
      <c r="O61" s="32" t="s">
        <v>24</v>
      </c>
      <c r="P61" s="32"/>
    </row>
    <row r="62" spans="1:16" s="4" customFormat="1" ht="19.5" customHeight="1" x14ac:dyDescent="0.2">
      <c r="A62" s="75" t="s">
        <v>490</v>
      </c>
      <c r="B62" s="75" t="s">
        <v>317</v>
      </c>
      <c r="C62" s="75" t="s">
        <v>326</v>
      </c>
      <c r="D62" s="82">
        <v>42338</v>
      </c>
      <c r="E62" s="82" t="s">
        <v>522</v>
      </c>
      <c r="F62" s="38">
        <v>42736</v>
      </c>
      <c r="G62" s="38">
        <v>42916</v>
      </c>
      <c r="H62" s="82" t="s">
        <v>764</v>
      </c>
      <c r="I62" s="32">
        <v>1162.3599999999999</v>
      </c>
      <c r="J62" s="32" t="s">
        <v>113</v>
      </c>
      <c r="K62" s="32" t="s">
        <v>113</v>
      </c>
      <c r="L62" s="32" t="s">
        <v>113</v>
      </c>
      <c r="M62" s="32" t="s">
        <v>113</v>
      </c>
      <c r="N62" s="32" t="s">
        <v>113</v>
      </c>
      <c r="O62" s="32" t="s">
        <v>113</v>
      </c>
      <c r="P62" s="88"/>
    </row>
    <row r="63" spans="1:16" s="4" customFormat="1" ht="19.5" customHeight="1" x14ac:dyDescent="0.2">
      <c r="A63" s="76"/>
      <c r="B63" s="76"/>
      <c r="C63" s="76"/>
      <c r="D63" s="83"/>
      <c r="E63" s="83"/>
      <c r="F63" s="38">
        <v>42917</v>
      </c>
      <c r="G63" s="38">
        <v>43100</v>
      </c>
      <c r="H63" s="87"/>
      <c r="I63" s="32">
        <v>1162.3599999999999</v>
      </c>
      <c r="J63" s="32" t="s">
        <v>113</v>
      </c>
      <c r="K63" s="32" t="s">
        <v>113</v>
      </c>
      <c r="L63" s="32" t="s">
        <v>113</v>
      </c>
      <c r="M63" s="32" t="s">
        <v>113</v>
      </c>
      <c r="N63" s="32" t="s">
        <v>113</v>
      </c>
      <c r="O63" s="32" t="s">
        <v>113</v>
      </c>
      <c r="P63" s="90"/>
    </row>
    <row r="64" spans="1:16" s="4" customFormat="1" ht="19.5" customHeight="1" x14ac:dyDescent="0.2">
      <c r="A64" s="76"/>
      <c r="B64" s="76"/>
      <c r="C64" s="76"/>
      <c r="D64" s="82">
        <v>42723</v>
      </c>
      <c r="E64" s="82" t="s">
        <v>688</v>
      </c>
      <c r="F64" s="33">
        <v>42736</v>
      </c>
      <c r="G64" s="33">
        <v>42916</v>
      </c>
      <c r="H64" s="82"/>
      <c r="I64" s="32" t="s">
        <v>24</v>
      </c>
      <c r="J64" s="32" t="s">
        <v>24</v>
      </c>
      <c r="K64" s="32" t="s">
        <v>24</v>
      </c>
      <c r="L64" s="32" t="s">
        <v>24</v>
      </c>
      <c r="M64" s="32" t="s">
        <v>24</v>
      </c>
      <c r="N64" s="32" t="s">
        <v>24</v>
      </c>
      <c r="O64" s="32">
        <v>1261.08</v>
      </c>
      <c r="P64" s="32"/>
    </row>
    <row r="65" spans="1:16" s="4" customFormat="1" ht="19.5" customHeight="1" x14ac:dyDescent="0.2">
      <c r="A65" s="77"/>
      <c r="B65" s="77"/>
      <c r="C65" s="77"/>
      <c r="D65" s="83"/>
      <c r="E65" s="83"/>
      <c r="F65" s="33">
        <v>42917</v>
      </c>
      <c r="G65" s="33">
        <v>43100</v>
      </c>
      <c r="H65" s="83"/>
      <c r="I65" s="32" t="s">
        <v>24</v>
      </c>
      <c r="J65" s="32" t="s">
        <v>24</v>
      </c>
      <c r="K65" s="32" t="s">
        <v>24</v>
      </c>
      <c r="L65" s="32" t="s">
        <v>24</v>
      </c>
      <c r="M65" s="32" t="s">
        <v>24</v>
      </c>
      <c r="N65" s="32" t="s">
        <v>24</v>
      </c>
      <c r="O65" s="32">
        <v>1317.58</v>
      </c>
      <c r="P65" s="32"/>
    </row>
    <row r="66" spans="1:16" s="4" customFormat="1" ht="19.5" customHeight="1" x14ac:dyDescent="0.2">
      <c r="A66" s="75" t="s">
        <v>490</v>
      </c>
      <c r="B66" s="75" t="s">
        <v>318</v>
      </c>
      <c r="C66" s="75" t="s">
        <v>326</v>
      </c>
      <c r="D66" s="82">
        <v>42338</v>
      </c>
      <c r="E66" s="82" t="s">
        <v>522</v>
      </c>
      <c r="F66" s="38">
        <v>42736</v>
      </c>
      <c r="G66" s="38">
        <v>42916</v>
      </c>
      <c r="H66" s="82" t="s">
        <v>764</v>
      </c>
      <c r="I66" s="32">
        <v>1162.3599999999999</v>
      </c>
      <c r="J66" s="32" t="s">
        <v>113</v>
      </c>
      <c r="K66" s="32" t="s">
        <v>113</v>
      </c>
      <c r="L66" s="32" t="s">
        <v>113</v>
      </c>
      <c r="M66" s="32" t="s">
        <v>113</v>
      </c>
      <c r="N66" s="32" t="s">
        <v>113</v>
      </c>
      <c r="O66" s="32" t="s">
        <v>113</v>
      </c>
      <c r="P66" s="88"/>
    </row>
    <row r="67" spans="1:16" s="4" customFormat="1" ht="19.5" customHeight="1" x14ac:dyDescent="0.2">
      <c r="A67" s="76"/>
      <c r="B67" s="76"/>
      <c r="C67" s="76"/>
      <c r="D67" s="83"/>
      <c r="E67" s="83"/>
      <c r="F67" s="38">
        <v>42917</v>
      </c>
      <c r="G67" s="38">
        <v>43100</v>
      </c>
      <c r="H67" s="87"/>
      <c r="I67" s="32">
        <v>1162.3599999999999</v>
      </c>
      <c r="J67" s="32" t="s">
        <v>113</v>
      </c>
      <c r="K67" s="32" t="s">
        <v>113</v>
      </c>
      <c r="L67" s="32" t="s">
        <v>113</v>
      </c>
      <c r="M67" s="32" t="s">
        <v>113</v>
      </c>
      <c r="N67" s="32" t="s">
        <v>113</v>
      </c>
      <c r="O67" s="32" t="s">
        <v>113</v>
      </c>
      <c r="P67" s="90"/>
    </row>
    <row r="68" spans="1:16" s="4" customFormat="1" ht="19.5" customHeight="1" x14ac:dyDescent="0.2">
      <c r="A68" s="76"/>
      <c r="B68" s="76"/>
      <c r="C68" s="76"/>
      <c r="D68" s="82">
        <v>42723</v>
      </c>
      <c r="E68" s="82" t="s">
        <v>688</v>
      </c>
      <c r="F68" s="33">
        <v>42736</v>
      </c>
      <c r="G68" s="33">
        <v>42916</v>
      </c>
      <c r="H68" s="82"/>
      <c r="I68" s="32" t="s">
        <v>24</v>
      </c>
      <c r="J68" s="32" t="s">
        <v>24</v>
      </c>
      <c r="K68" s="32" t="s">
        <v>24</v>
      </c>
      <c r="L68" s="32" t="s">
        <v>24</v>
      </c>
      <c r="M68" s="32" t="s">
        <v>24</v>
      </c>
      <c r="N68" s="32" t="s">
        <v>24</v>
      </c>
      <c r="O68" s="32">
        <v>1261.08</v>
      </c>
      <c r="P68" s="32"/>
    </row>
    <row r="69" spans="1:16" s="4" customFormat="1" ht="19.5" customHeight="1" x14ac:dyDescent="0.2">
      <c r="A69" s="77"/>
      <c r="B69" s="77"/>
      <c r="C69" s="77"/>
      <c r="D69" s="83"/>
      <c r="E69" s="83"/>
      <c r="F69" s="33">
        <v>42917</v>
      </c>
      <c r="G69" s="33">
        <v>43100</v>
      </c>
      <c r="H69" s="83"/>
      <c r="I69" s="32" t="s">
        <v>24</v>
      </c>
      <c r="J69" s="32" t="s">
        <v>24</v>
      </c>
      <c r="K69" s="32" t="s">
        <v>24</v>
      </c>
      <c r="L69" s="32" t="s">
        <v>24</v>
      </c>
      <c r="M69" s="32" t="s">
        <v>24</v>
      </c>
      <c r="N69" s="32" t="s">
        <v>24</v>
      </c>
      <c r="O69" s="32">
        <v>1303.96</v>
      </c>
      <c r="P69" s="32"/>
    </row>
    <row r="70" spans="1:16" s="4" customFormat="1" ht="19.5" customHeight="1" x14ac:dyDescent="0.2">
      <c r="A70" s="75" t="s">
        <v>490</v>
      </c>
      <c r="B70" s="75" t="s">
        <v>319</v>
      </c>
      <c r="C70" s="75" t="s">
        <v>326</v>
      </c>
      <c r="D70" s="82">
        <v>42338</v>
      </c>
      <c r="E70" s="82" t="s">
        <v>523</v>
      </c>
      <c r="F70" s="38">
        <v>42736</v>
      </c>
      <c r="G70" s="38">
        <v>42916</v>
      </c>
      <c r="H70" s="82" t="s">
        <v>765</v>
      </c>
      <c r="I70" s="36">
        <v>1379.6</v>
      </c>
      <c r="J70" s="32" t="s">
        <v>113</v>
      </c>
      <c r="K70" s="32" t="s">
        <v>113</v>
      </c>
      <c r="L70" s="32" t="s">
        <v>113</v>
      </c>
      <c r="M70" s="32" t="s">
        <v>113</v>
      </c>
      <c r="N70" s="32" t="s">
        <v>113</v>
      </c>
      <c r="O70" s="32" t="s">
        <v>113</v>
      </c>
      <c r="P70" s="32"/>
    </row>
    <row r="71" spans="1:16" s="4" customFormat="1" ht="19.5" customHeight="1" x14ac:dyDescent="0.2">
      <c r="A71" s="76"/>
      <c r="B71" s="76"/>
      <c r="C71" s="76"/>
      <c r="D71" s="83"/>
      <c r="E71" s="87"/>
      <c r="F71" s="37">
        <v>42917</v>
      </c>
      <c r="G71" s="37">
        <v>43100</v>
      </c>
      <c r="H71" s="87"/>
      <c r="I71" s="36">
        <v>1379.6</v>
      </c>
      <c r="J71" s="36" t="s">
        <v>113</v>
      </c>
      <c r="K71" s="36" t="s">
        <v>113</v>
      </c>
      <c r="L71" s="36" t="s">
        <v>113</v>
      </c>
      <c r="M71" s="36" t="s">
        <v>113</v>
      </c>
      <c r="N71" s="36" t="s">
        <v>113</v>
      </c>
      <c r="O71" s="36" t="s">
        <v>113</v>
      </c>
      <c r="P71" s="36"/>
    </row>
    <row r="72" spans="1:16" s="4" customFormat="1" ht="19.5" customHeight="1" x14ac:dyDescent="0.2">
      <c r="A72" s="76"/>
      <c r="B72" s="76"/>
      <c r="C72" s="76"/>
      <c r="D72" s="82">
        <v>42723</v>
      </c>
      <c r="E72" s="82" t="s">
        <v>688</v>
      </c>
      <c r="F72" s="33">
        <v>42736</v>
      </c>
      <c r="G72" s="33">
        <v>42916</v>
      </c>
      <c r="H72" s="82"/>
      <c r="I72" s="32" t="s">
        <v>24</v>
      </c>
      <c r="J72" s="32" t="s">
        <v>24</v>
      </c>
      <c r="K72" s="32" t="s">
        <v>24</v>
      </c>
      <c r="L72" s="32" t="s">
        <v>24</v>
      </c>
      <c r="M72" s="32" t="s">
        <v>24</v>
      </c>
      <c r="N72" s="32" t="s">
        <v>24</v>
      </c>
      <c r="O72" s="36">
        <v>1544.24</v>
      </c>
      <c r="P72" s="32"/>
    </row>
    <row r="73" spans="1:16" s="4" customFormat="1" ht="19.5" customHeight="1" x14ac:dyDescent="0.2">
      <c r="A73" s="77"/>
      <c r="B73" s="77"/>
      <c r="C73" s="77"/>
      <c r="D73" s="83"/>
      <c r="E73" s="83"/>
      <c r="F73" s="33">
        <v>42917</v>
      </c>
      <c r="G73" s="33">
        <v>43100</v>
      </c>
      <c r="H73" s="83"/>
      <c r="I73" s="32" t="s">
        <v>24</v>
      </c>
      <c r="J73" s="32" t="s">
        <v>24</v>
      </c>
      <c r="K73" s="32" t="s">
        <v>24</v>
      </c>
      <c r="L73" s="32" t="s">
        <v>24</v>
      </c>
      <c r="M73" s="32" t="s">
        <v>24</v>
      </c>
      <c r="N73" s="32" t="s">
        <v>24</v>
      </c>
      <c r="O73" s="36">
        <v>1627.93</v>
      </c>
      <c r="P73" s="32"/>
    </row>
    <row r="74" spans="1:16" s="7" customFormat="1" ht="19.5" customHeight="1" x14ac:dyDescent="0.2">
      <c r="A74" s="84" t="s">
        <v>52</v>
      </c>
      <c r="B74" s="84" t="s">
        <v>329</v>
      </c>
      <c r="C74" s="84" t="s">
        <v>330</v>
      </c>
      <c r="D74" s="82">
        <v>42327</v>
      </c>
      <c r="E74" s="82" t="s">
        <v>664</v>
      </c>
      <c r="F74" s="33">
        <v>42736</v>
      </c>
      <c r="G74" s="33">
        <v>42916</v>
      </c>
      <c r="H74" s="88"/>
      <c r="I74" s="32">
        <v>1023.28</v>
      </c>
      <c r="J74" s="34" t="s">
        <v>24</v>
      </c>
      <c r="K74" s="34" t="s">
        <v>24</v>
      </c>
      <c r="L74" s="34" t="s">
        <v>24</v>
      </c>
      <c r="M74" s="34" t="s">
        <v>24</v>
      </c>
      <c r="N74" s="34" t="s">
        <v>24</v>
      </c>
      <c r="O74" s="34" t="s">
        <v>24</v>
      </c>
      <c r="P74" s="32"/>
    </row>
    <row r="75" spans="1:16" s="7" customFormat="1" ht="19.5" customHeight="1" x14ac:dyDescent="0.2">
      <c r="A75" s="85" t="s">
        <v>52</v>
      </c>
      <c r="B75" s="85" t="s">
        <v>329</v>
      </c>
      <c r="C75" s="85"/>
      <c r="D75" s="83"/>
      <c r="E75" s="83"/>
      <c r="F75" s="33">
        <v>42917</v>
      </c>
      <c r="G75" s="33">
        <v>43100</v>
      </c>
      <c r="H75" s="90"/>
      <c r="I75" s="32">
        <v>1061.1500000000001</v>
      </c>
      <c r="J75" s="34" t="s">
        <v>24</v>
      </c>
      <c r="K75" s="34" t="s">
        <v>24</v>
      </c>
      <c r="L75" s="34" t="s">
        <v>24</v>
      </c>
      <c r="M75" s="34" t="s">
        <v>24</v>
      </c>
      <c r="N75" s="34" t="s">
        <v>24</v>
      </c>
      <c r="O75" s="34" t="s">
        <v>24</v>
      </c>
      <c r="P75" s="32"/>
    </row>
    <row r="76" spans="1:16" s="7" customFormat="1" ht="30" customHeight="1" x14ac:dyDescent="0.2">
      <c r="A76" s="84" t="s">
        <v>52</v>
      </c>
      <c r="B76" s="84" t="s">
        <v>329</v>
      </c>
      <c r="C76" s="84" t="s">
        <v>340</v>
      </c>
      <c r="D76" s="82">
        <v>42334</v>
      </c>
      <c r="E76" s="82" t="s">
        <v>673</v>
      </c>
      <c r="F76" s="33">
        <v>42736</v>
      </c>
      <c r="G76" s="33">
        <v>42916</v>
      </c>
      <c r="H76" s="88"/>
      <c r="I76" s="32">
        <v>1235.24</v>
      </c>
      <c r="J76" s="34" t="s">
        <v>24</v>
      </c>
      <c r="K76" s="34" t="s">
        <v>24</v>
      </c>
      <c r="L76" s="34" t="s">
        <v>24</v>
      </c>
      <c r="M76" s="34" t="s">
        <v>24</v>
      </c>
      <c r="N76" s="34" t="s">
        <v>24</v>
      </c>
      <c r="O76" s="34" t="s">
        <v>24</v>
      </c>
      <c r="P76" s="32"/>
    </row>
    <row r="77" spans="1:16" s="7" customFormat="1" ht="29.25" customHeight="1" x14ac:dyDescent="0.2">
      <c r="A77" s="85" t="s">
        <v>52</v>
      </c>
      <c r="B77" s="85" t="s">
        <v>329</v>
      </c>
      <c r="C77" s="85" t="s">
        <v>340</v>
      </c>
      <c r="D77" s="83"/>
      <c r="E77" s="83"/>
      <c r="F77" s="33">
        <v>42917</v>
      </c>
      <c r="G77" s="33">
        <v>43100</v>
      </c>
      <c r="H77" s="90"/>
      <c r="I77" s="32">
        <v>1301.55</v>
      </c>
      <c r="J77" s="34" t="s">
        <v>24</v>
      </c>
      <c r="K77" s="34" t="s">
        <v>24</v>
      </c>
      <c r="L77" s="34" t="s">
        <v>24</v>
      </c>
      <c r="M77" s="34" t="s">
        <v>24</v>
      </c>
      <c r="N77" s="34" t="s">
        <v>24</v>
      </c>
      <c r="O77" s="34" t="s">
        <v>24</v>
      </c>
      <c r="P77" s="32"/>
    </row>
    <row r="78" spans="1:16" s="4" customFormat="1" ht="19.5" customHeight="1" x14ac:dyDescent="0.2">
      <c r="A78" s="85"/>
      <c r="B78" s="85"/>
      <c r="C78" s="85"/>
      <c r="D78" s="82">
        <v>42723</v>
      </c>
      <c r="E78" s="82" t="s">
        <v>688</v>
      </c>
      <c r="F78" s="33">
        <v>42736</v>
      </c>
      <c r="G78" s="33">
        <v>42916</v>
      </c>
      <c r="H78" s="82"/>
      <c r="I78" s="32" t="s">
        <v>24</v>
      </c>
      <c r="J78" s="32" t="s">
        <v>24</v>
      </c>
      <c r="K78" s="32" t="s">
        <v>24</v>
      </c>
      <c r="L78" s="32" t="s">
        <v>24</v>
      </c>
      <c r="M78" s="32" t="s">
        <v>24</v>
      </c>
      <c r="N78" s="32" t="s">
        <v>24</v>
      </c>
      <c r="O78" s="36">
        <v>1446.48</v>
      </c>
      <c r="P78" s="32"/>
    </row>
    <row r="79" spans="1:16" s="4" customFormat="1" ht="19.5" customHeight="1" x14ac:dyDescent="0.2">
      <c r="A79" s="86"/>
      <c r="B79" s="86"/>
      <c r="C79" s="86"/>
      <c r="D79" s="83"/>
      <c r="E79" s="83"/>
      <c r="F79" s="33">
        <v>42917</v>
      </c>
      <c r="G79" s="33">
        <v>43100</v>
      </c>
      <c r="H79" s="83"/>
      <c r="I79" s="32" t="s">
        <v>24</v>
      </c>
      <c r="J79" s="32" t="s">
        <v>24</v>
      </c>
      <c r="K79" s="32" t="s">
        <v>24</v>
      </c>
      <c r="L79" s="32" t="s">
        <v>24</v>
      </c>
      <c r="M79" s="32" t="s">
        <v>24</v>
      </c>
      <c r="N79" s="32" t="s">
        <v>24</v>
      </c>
      <c r="O79" s="36">
        <v>1495.66</v>
      </c>
      <c r="P79" s="32"/>
    </row>
    <row r="80" spans="1:16" s="4" customFormat="1" ht="19.5" customHeight="1" x14ac:dyDescent="0.2">
      <c r="A80" s="84" t="s">
        <v>52</v>
      </c>
      <c r="B80" s="84" t="s">
        <v>329</v>
      </c>
      <c r="C80" s="84" t="s">
        <v>671</v>
      </c>
      <c r="D80" s="82">
        <v>42335</v>
      </c>
      <c r="E80" s="82" t="s">
        <v>672</v>
      </c>
      <c r="F80" s="33">
        <v>42736</v>
      </c>
      <c r="G80" s="33">
        <v>42916</v>
      </c>
      <c r="H80" s="82" t="s">
        <v>766</v>
      </c>
      <c r="I80" s="32">
        <v>2047.47</v>
      </c>
      <c r="J80" s="19"/>
      <c r="K80" s="19"/>
      <c r="L80" s="19"/>
      <c r="M80" s="19"/>
      <c r="N80" s="19"/>
      <c r="O80" s="22"/>
      <c r="P80" s="32"/>
    </row>
    <row r="81" spans="1:16" s="4" customFormat="1" ht="19.5" customHeight="1" x14ac:dyDescent="0.2">
      <c r="A81" s="85" t="s">
        <v>52</v>
      </c>
      <c r="B81" s="85" t="s">
        <v>329</v>
      </c>
      <c r="C81" s="85" t="s">
        <v>350</v>
      </c>
      <c r="D81" s="83"/>
      <c r="E81" s="83"/>
      <c r="F81" s="33">
        <v>42917</v>
      </c>
      <c r="G81" s="33">
        <v>43100</v>
      </c>
      <c r="H81" s="87"/>
      <c r="I81" s="32">
        <v>2047.47</v>
      </c>
      <c r="J81" s="19"/>
      <c r="K81" s="19"/>
      <c r="L81" s="19"/>
      <c r="M81" s="19"/>
      <c r="N81" s="19"/>
      <c r="O81" s="22"/>
      <c r="P81" s="32"/>
    </row>
    <row r="82" spans="1:16" s="7" customFormat="1" ht="19.5" customHeight="1" x14ac:dyDescent="0.2">
      <c r="A82" s="84" t="s">
        <v>52</v>
      </c>
      <c r="B82" s="84" t="s">
        <v>372</v>
      </c>
      <c r="C82" s="84" t="s">
        <v>331</v>
      </c>
      <c r="D82" s="82">
        <v>42334</v>
      </c>
      <c r="E82" s="82" t="s">
        <v>670</v>
      </c>
      <c r="F82" s="33">
        <v>42736</v>
      </c>
      <c r="G82" s="33">
        <v>42916</v>
      </c>
      <c r="H82" s="82" t="s">
        <v>767</v>
      </c>
      <c r="I82" s="32">
        <v>1772.92</v>
      </c>
      <c r="J82" s="34" t="s">
        <v>24</v>
      </c>
      <c r="K82" s="34" t="s">
        <v>24</v>
      </c>
      <c r="L82" s="34" t="s">
        <v>24</v>
      </c>
      <c r="M82" s="34" t="s">
        <v>24</v>
      </c>
      <c r="N82" s="34" t="s">
        <v>24</v>
      </c>
      <c r="O82" s="34" t="s">
        <v>24</v>
      </c>
      <c r="P82" s="76" t="s">
        <v>78</v>
      </c>
    </row>
    <row r="83" spans="1:16" s="7" customFormat="1" ht="19.5" customHeight="1" x14ac:dyDescent="0.2">
      <c r="A83" s="85" t="s">
        <v>52</v>
      </c>
      <c r="B83" s="85"/>
      <c r="C83" s="85"/>
      <c r="D83" s="83"/>
      <c r="E83" s="83"/>
      <c r="F83" s="33">
        <v>42917</v>
      </c>
      <c r="G83" s="33">
        <v>43100</v>
      </c>
      <c r="H83" s="87"/>
      <c r="I83" s="32">
        <v>1772.92</v>
      </c>
      <c r="J83" s="34" t="s">
        <v>24</v>
      </c>
      <c r="K83" s="34" t="s">
        <v>24</v>
      </c>
      <c r="L83" s="34" t="s">
        <v>24</v>
      </c>
      <c r="M83" s="34" t="s">
        <v>24</v>
      </c>
      <c r="N83" s="34" t="s">
        <v>24</v>
      </c>
      <c r="O83" s="34" t="s">
        <v>24</v>
      </c>
      <c r="P83" s="77"/>
    </row>
    <row r="84" spans="1:16" s="4" customFormat="1" ht="19.5" customHeight="1" x14ac:dyDescent="0.2">
      <c r="A84" s="85"/>
      <c r="B84" s="85"/>
      <c r="C84" s="85"/>
      <c r="D84" s="82">
        <v>42723</v>
      </c>
      <c r="E84" s="82" t="s">
        <v>688</v>
      </c>
      <c r="F84" s="33">
        <v>42736</v>
      </c>
      <c r="G84" s="33">
        <v>42916</v>
      </c>
      <c r="H84" s="82"/>
      <c r="I84" s="32" t="s">
        <v>24</v>
      </c>
      <c r="J84" s="32" t="s">
        <v>24</v>
      </c>
      <c r="K84" s="32" t="s">
        <v>24</v>
      </c>
      <c r="L84" s="32" t="s">
        <v>24</v>
      </c>
      <c r="M84" s="32" t="s">
        <v>24</v>
      </c>
      <c r="N84" s="32" t="s">
        <v>24</v>
      </c>
      <c r="O84" s="66">
        <f>I82</f>
        <v>1772.92</v>
      </c>
      <c r="P84" s="76" t="s">
        <v>78</v>
      </c>
    </row>
    <row r="85" spans="1:16" s="4" customFormat="1" ht="19.5" customHeight="1" x14ac:dyDescent="0.2">
      <c r="A85" s="86"/>
      <c r="B85" s="86"/>
      <c r="C85" s="86"/>
      <c r="D85" s="83"/>
      <c r="E85" s="83"/>
      <c r="F85" s="33">
        <v>42917</v>
      </c>
      <c r="G85" s="33">
        <v>43100</v>
      </c>
      <c r="H85" s="83"/>
      <c r="I85" s="32" t="s">
        <v>24</v>
      </c>
      <c r="J85" s="32" t="s">
        <v>24</v>
      </c>
      <c r="K85" s="32" t="s">
        <v>24</v>
      </c>
      <c r="L85" s="32" t="s">
        <v>24</v>
      </c>
      <c r="M85" s="32" t="s">
        <v>24</v>
      </c>
      <c r="N85" s="32" t="s">
        <v>24</v>
      </c>
      <c r="O85" s="66">
        <f>I83</f>
        <v>1772.92</v>
      </c>
      <c r="P85" s="77"/>
    </row>
    <row r="86" spans="1:16" s="7" customFormat="1" ht="19.5" customHeight="1" x14ac:dyDescent="0.2">
      <c r="A86" s="84" t="s">
        <v>52</v>
      </c>
      <c r="B86" s="84" t="s">
        <v>336</v>
      </c>
      <c r="C86" s="84" t="s">
        <v>337</v>
      </c>
      <c r="D86" s="82">
        <v>42335</v>
      </c>
      <c r="E86" s="82" t="s">
        <v>508</v>
      </c>
      <c r="F86" s="33">
        <v>42736</v>
      </c>
      <c r="G86" s="33">
        <v>42916</v>
      </c>
      <c r="H86" s="88" t="s">
        <v>768</v>
      </c>
      <c r="I86" s="32">
        <v>1664.16</v>
      </c>
      <c r="J86" s="34" t="s">
        <v>24</v>
      </c>
      <c r="K86" s="34" t="s">
        <v>24</v>
      </c>
      <c r="L86" s="34" t="s">
        <v>24</v>
      </c>
      <c r="M86" s="34" t="s">
        <v>24</v>
      </c>
      <c r="N86" s="34" t="s">
        <v>24</v>
      </c>
      <c r="O86" s="34" t="s">
        <v>24</v>
      </c>
      <c r="P86" s="32"/>
    </row>
    <row r="87" spans="1:16" s="7" customFormat="1" ht="19.5" customHeight="1" x14ac:dyDescent="0.2">
      <c r="A87" s="85" t="s">
        <v>52</v>
      </c>
      <c r="B87" s="85" t="s">
        <v>336</v>
      </c>
      <c r="C87" s="85" t="s">
        <v>337</v>
      </c>
      <c r="D87" s="83"/>
      <c r="E87" s="83"/>
      <c r="F87" s="33">
        <v>42917</v>
      </c>
      <c r="G87" s="33">
        <v>43100</v>
      </c>
      <c r="H87" s="90"/>
      <c r="I87" s="32">
        <v>1720.74</v>
      </c>
      <c r="J87" s="34" t="s">
        <v>24</v>
      </c>
      <c r="K87" s="34" t="s">
        <v>24</v>
      </c>
      <c r="L87" s="34" t="s">
        <v>24</v>
      </c>
      <c r="M87" s="34" t="s">
        <v>24</v>
      </c>
      <c r="N87" s="34" t="s">
        <v>24</v>
      </c>
      <c r="O87" s="34" t="s">
        <v>24</v>
      </c>
      <c r="P87" s="32"/>
    </row>
    <row r="88" spans="1:16" s="7" customFormat="1" ht="19.5" customHeight="1" x14ac:dyDescent="0.2">
      <c r="A88" s="85"/>
      <c r="B88" s="85"/>
      <c r="C88" s="85"/>
      <c r="D88" s="82">
        <v>42723</v>
      </c>
      <c r="E88" s="82" t="s">
        <v>688</v>
      </c>
      <c r="F88" s="33">
        <v>42736</v>
      </c>
      <c r="G88" s="33">
        <v>42916</v>
      </c>
      <c r="H88" s="88"/>
      <c r="I88" s="34" t="s">
        <v>24</v>
      </c>
      <c r="J88" s="34" t="s">
        <v>24</v>
      </c>
      <c r="K88" s="34" t="s">
        <v>24</v>
      </c>
      <c r="L88" s="34" t="s">
        <v>24</v>
      </c>
      <c r="M88" s="34" t="s">
        <v>24</v>
      </c>
      <c r="N88" s="34" t="s">
        <v>24</v>
      </c>
      <c r="O88" s="32">
        <v>1716.04</v>
      </c>
      <c r="P88" s="32"/>
    </row>
    <row r="89" spans="1:16" s="7" customFormat="1" ht="19.5" customHeight="1" x14ac:dyDescent="0.2">
      <c r="A89" s="86"/>
      <c r="B89" s="86"/>
      <c r="C89" s="86"/>
      <c r="D89" s="83"/>
      <c r="E89" s="83"/>
      <c r="F89" s="33">
        <v>42917</v>
      </c>
      <c r="G89" s="33">
        <v>43100</v>
      </c>
      <c r="H89" s="90"/>
      <c r="I89" s="34" t="s">
        <v>24</v>
      </c>
      <c r="J89" s="34" t="s">
        <v>24</v>
      </c>
      <c r="K89" s="34" t="s">
        <v>24</v>
      </c>
      <c r="L89" s="34" t="s">
        <v>24</v>
      </c>
      <c r="M89" s="34" t="s">
        <v>24</v>
      </c>
      <c r="N89" s="34" t="s">
        <v>24</v>
      </c>
      <c r="O89" s="32">
        <v>1781.25</v>
      </c>
      <c r="P89" s="32"/>
    </row>
    <row r="90" spans="1:16" s="7" customFormat="1" ht="19.5" customHeight="1" x14ac:dyDescent="0.2">
      <c r="A90" s="84" t="s">
        <v>52</v>
      </c>
      <c r="B90" s="84" t="s">
        <v>336</v>
      </c>
      <c r="C90" s="84" t="s">
        <v>332</v>
      </c>
      <c r="D90" s="82">
        <v>42327</v>
      </c>
      <c r="E90" s="82" t="s">
        <v>663</v>
      </c>
      <c r="F90" s="33">
        <v>42736</v>
      </c>
      <c r="G90" s="33">
        <v>42916</v>
      </c>
      <c r="H90" s="88" t="s">
        <v>769</v>
      </c>
      <c r="I90" s="32">
        <v>1703</v>
      </c>
      <c r="J90" s="34" t="s">
        <v>24</v>
      </c>
      <c r="K90" s="34" t="s">
        <v>24</v>
      </c>
      <c r="L90" s="34" t="s">
        <v>24</v>
      </c>
      <c r="M90" s="34" t="s">
        <v>24</v>
      </c>
      <c r="N90" s="34" t="s">
        <v>24</v>
      </c>
      <c r="O90" s="34" t="s">
        <v>24</v>
      </c>
      <c r="P90" s="32"/>
    </row>
    <row r="91" spans="1:16" s="7" customFormat="1" ht="19.5" customHeight="1" x14ac:dyDescent="0.2">
      <c r="A91" s="85" t="s">
        <v>52</v>
      </c>
      <c r="B91" s="85" t="s">
        <v>336</v>
      </c>
      <c r="C91" s="85" t="s">
        <v>332</v>
      </c>
      <c r="D91" s="83"/>
      <c r="E91" s="83"/>
      <c r="F91" s="33">
        <v>42917</v>
      </c>
      <c r="G91" s="33">
        <v>43100</v>
      </c>
      <c r="H91" s="90"/>
      <c r="I91" s="32">
        <v>1703</v>
      </c>
      <c r="J91" s="34" t="s">
        <v>24</v>
      </c>
      <c r="K91" s="34" t="s">
        <v>24</v>
      </c>
      <c r="L91" s="34" t="s">
        <v>24</v>
      </c>
      <c r="M91" s="34" t="s">
        <v>24</v>
      </c>
      <c r="N91" s="34" t="s">
        <v>24</v>
      </c>
      <c r="O91" s="34" t="s">
        <v>24</v>
      </c>
      <c r="P91" s="32"/>
    </row>
    <row r="92" spans="1:16" s="4" customFormat="1" ht="19.5" customHeight="1" x14ac:dyDescent="0.2">
      <c r="A92" s="85"/>
      <c r="B92" s="85"/>
      <c r="C92" s="85"/>
      <c r="D92" s="82">
        <v>42723</v>
      </c>
      <c r="E92" s="82" t="s">
        <v>688</v>
      </c>
      <c r="F92" s="33">
        <v>42736</v>
      </c>
      <c r="G92" s="33">
        <v>42916</v>
      </c>
      <c r="H92" s="82"/>
      <c r="I92" s="32" t="s">
        <v>24</v>
      </c>
      <c r="J92" s="32" t="s">
        <v>24</v>
      </c>
      <c r="K92" s="32" t="s">
        <v>24</v>
      </c>
      <c r="L92" s="32" t="s">
        <v>24</v>
      </c>
      <c r="M92" s="32" t="s">
        <v>24</v>
      </c>
      <c r="N92" s="32" t="s">
        <v>24</v>
      </c>
      <c r="O92" s="36">
        <v>1974.78</v>
      </c>
      <c r="P92" s="32"/>
    </row>
    <row r="93" spans="1:16" s="4" customFormat="1" ht="19.5" customHeight="1" x14ac:dyDescent="0.2">
      <c r="A93" s="86"/>
      <c r="B93" s="86"/>
      <c r="C93" s="86"/>
      <c r="D93" s="83"/>
      <c r="E93" s="83"/>
      <c r="F93" s="33">
        <v>42917</v>
      </c>
      <c r="G93" s="33">
        <v>43100</v>
      </c>
      <c r="H93" s="83"/>
      <c r="I93" s="32" t="s">
        <v>24</v>
      </c>
      <c r="J93" s="32" t="s">
        <v>24</v>
      </c>
      <c r="K93" s="32" t="s">
        <v>24</v>
      </c>
      <c r="L93" s="32" t="s">
        <v>24</v>
      </c>
      <c r="M93" s="32" t="s">
        <v>24</v>
      </c>
      <c r="N93" s="32" t="s">
        <v>24</v>
      </c>
      <c r="O93" s="36">
        <v>2009.54</v>
      </c>
      <c r="P93" s="32"/>
    </row>
    <row r="94" spans="1:16" s="7" customFormat="1" ht="19.5" customHeight="1" x14ac:dyDescent="0.2">
      <c r="A94" s="84" t="s">
        <v>52</v>
      </c>
      <c r="B94" s="84" t="s">
        <v>471</v>
      </c>
      <c r="C94" s="84" t="s">
        <v>472</v>
      </c>
      <c r="D94" s="82">
        <v>42334</v>
      </c>
      <c r="E94" s="82" t="s">
        <v>452</v>
      </c>
      <c r="F94" s="33">
        <v>42736</v>
      </c>
      <c r="G94" s="33">
        <v>42916</v>
      </c>
      <c r="H94" s="88" t="s">
        <v>770</v>
      </c>
      <c r="I94" s="32">
        <v>2049.08</v>
      </c>
      <c r="J94" s="34" t="s">
        <v>24</v>
      </c>
      <c r="K94" s="34" t="s">
        <v>24</v>
      </c>
      <c r="L94" s="34" t="s">
        <v>24</v>
      </c>
      <c r="M94" s="34" t="s">
        <v>24</v>
      </c>
      <c r="N94" s="34" t="s">
        <v>24</v>
      </c>
      <c r="O94" s="32" t="s">
        <v>24</v>
      </c>
      <c r="P94" s="32"/>
    </row>
    <row r="95" spans="1:16" s="7" customFormat="1" ht="19.5" customHeight="1" x14ac:dyDescent="0.2">
      <c r="A95" s="86" t="s">
        <v>52</v>
      </c>
      <c r="B95" s="86" t="s">
        <v>53</v>
      </c>
      <c r="C95" s="86" t="s">
        <v>332</v>
      </c>
      <c r="D95" s="83"/>
      <c r="E95" s="83"/>
      <c r="F95" s="33">
        <v>42917</v>
      </c>
      <c r="G95" s="33">
        <v>43100</v>
      </c>
      <c r="H95" s="90"/>
      <c r="I95" s="32">
        <v>2049.08</v>
      </c>
      <c r="J95" s="34" t="s">
        <v>24</v>
      </c>
      <c r="K95" s="34" t="s">
        <v>24</v>
      </c>
      <c r="L95" s="34" t="s">
        <v>24</v>
      </c>
      <c r="M95" s="34" t="s">
        <v>24</v>
      </c>
      <c r="N95" s="34" t="s">
        <v>24</v>
      </c>
      <c r="O95" s="32" t="s">
        <v>24</v>
      </c>
      <c r="P95" s="32"/>
    </row>
    <row r="96" spans="1:16" s="7" customFormat="1" ht="19.5" customHeight="1" x14ac:dyDescent="0.2">
      <c r="A96" s="84" t="s">
        <v>52</v>
      </c>
      <c r="B96" s="84" t="s">
        <v>374</v>
      </c>
      <c r="C96" s="84" t="s">
        <v>342</v>
      </c>
      <c r="D96" s="82">
        <v>42334</v>
      </c>
      <c r="E96" s="82" t="s">
        <v>660</v>
      </c>
      <c r="F96" s="33">
        <v>42736</v>
      </c>
      <c r="G96" s="33">
        <v>42916</v>
      </c>
      <c r="H96" s="88" t="s">
        <v>771</v>
      </c>
      <c r="I96" s="32">
        <v>1624.81</v>
      </c>
      <c r="J96" s="34" t="s">
        <v>24</v>
      </c>
      <c r="K96" s="34" t="s">
        <v>24</v>
      </c>
      <c r="L96" s="34" t="s">
        <v>24</v>
      </c>
      <c r="M96" s="34" t="s">
        <v>24</v>
      </c>
      <c r="N96" s="34" t="s">
        <v>24</v>
      </c>
      <c r="O96" s="34" t="s">
        <v>24</v>
      </c>
      <c r="P96" s="32"/>
    </row>
    <row r="97" spans="1:16" s="7" customFormat="1" ht="19.5" customHeight="1" x14ac:dyDescent="0.2">
      <c r="A97" s="85" t="s">
        <v>52</v>
      </c>
      <c r="B97" s="85" t="s">
        <v>341</v>
      </c>
      <c r="C97" s="85" t="s">
        <v>342</v>
      </c>
      <c r="D97" s="83"/>
      <c r="E97" s="83"/>
      <c r="F97" s="33">
        <v>42917</v>
      </c>
      <c r="G97" s="33">
        <v>43100</v>
      </c>
      <c r="H97" s="90"/>
      <c r="I97" s="32">
        <v>1706.05</v>
      </c>
      <c r="J97" s="34" t="s">
        <v>24</v>
      </c>
      <c r="K97" s="34" t="s">
        <v>24</v>
      </c>
      <c r="L97" s="34" t="s">
        <v>24</v>
      </c>
      <c r="M97" s="34" t="s">
        <v>24</v>
      </c>
      <c r="N97" s="34" t="s">
        <v>24</v>
      </c>
      <c r="O97" s="34" t="s">
        <v>24</v>
      </c>
      <c r="P97" s="32"/>
    </row>
    <row r="98" spans="1:16" s="4" customFormat="1" ht="19.5" customHeight="1" x14ac:dyDescent="0.2">
      <c r="A98" s="85"/>
      <c r="B98" s="85"/>
      <c r="C98" s="85"/>
      <c r="D98" s="82">
        <v>42723</v>
      </c>
      <c r="E98" s="82" t="s">
        <v>688</v>
      </c>
      <c r="F98" s="33">
        <v>42736</v>
      </c>
      <c r="G98" s="33">
        <v>42916</v>
      </c>
      <c r="H98" s="82"/>
      <c r="I98" s="32" t="s">
        <v>24</v>
      </c>
      <c r="J98" s="32" t="s">
        <v>24</v>
      </c>
      <c r="K98" s="32" t="s">
        <v>24</v>
      </c>
      <c r="L98" s="32" t="s">
        <v>24</v>
      </c>
      <c r="M98" s="32" t="s">
        <v>24</v>
      </c>
      <c r="N98" s="32" t="s">
        <v>24</v>
      </c>
      <c r="O98" s="36">
        <v>1804.04</v>
      </c>
      <c r="P98" s="32"/>
    </row>
    <row r="99" spans="1:16" s="4" customFormat="1" ht="19.5" customHeight="1" x14ac:dyDescent="0.2">
      <c r="A99" s="86"/>
      <c r="B99" s="86"/>
      <c r="C99" s="86"/>
      <c r="D99" s="83"/>
      <c r="E99" s="83"/>
      <c r="F99" s="33">
        <v>42917</v>
      </c>
      <c r="G99" s="33">
        <v>43100</v>
      </c>
      <c r="H99" s="83"/>
      <c r="I99" s="32" t="s">
        <v>24</v>
      </c>
      <c r="J99" s="32" t="s">
        <v>24</v>
      </c>
      <c r="K99" s="32" t="s">
        <v>24</v>
      </c>
      <c r="L99" s="32" t="s">
        <v>24</v>
      </c>
      <c r="M99" s="32" t="s">
        <v>24</v>
      </c>
      <c r="N99" s="32" t="s">
        <v>24</v>
      </c>
      <c r="O99" s="36">
        <v>2013.13</v>
      </c>
      <c r="P99" s="32"/>
    </row>
    <row r="100" spans="1:16" s="7" customFormat="1" ht="19.5" customHeight="1" x14ac:dyDescent="0.2">
      <c r="A100" s="84" t="s">
        <v>52</v>
      </c>
      <c r="B100" s="84" t="s">
        <v>73</v>
      </c>
      <c r="C100" s="84" t="s">
        <v>343</v>
      </c>
      <c r="D100" s="81">
        <v>42723</v>
      </c>
      <c r="E100" s="82" t="s">
        <v>748</v>
      </c>
      <c r="F100" s="33">
        <v>42736</v>
      </c>
      <c r="G100" s="33">
        <v>42916</v>
      </c>
      <c r="H100" s="88"/>
      <c r="I100" s="32">
        <v>2178.3200000000002</v>
      </c>
      <c r="J100" s="34" t="s">
        <v>24</v>
      </c>
      <c r="K100" s="34" t="s">
        <v>24</v>
      </c>
      <c r="L100" s="34" t="s">
        <v>24</v>
      </c>
      <c r="M100" s="34" t="s">
        <v>24</v>
      </c>
      <c r="N100" s="34" t="s">
        <v>24</v>
      </c>
      <c r="O100" s="34" t="s">
        <v>24</v>
      </c>
      <c r="P100" s="32"/>
    </row>
    <row r="101" spans="1:16" s="7" customFormat="1" ht="19.5" customHeight="1" x14ac:dyDescent="0.2">
      <c r="A101" s="85" t="s">
        <v>52</v>
      </c>
      <c r="B101" s="85" t="s">
        <v>73</v>
      </c>
      <c r="C101" s="85" t="s">
        <v>343</v>
      </c>
      <c r="D101" s="81"/>
      <c r="E101" s="83"/>
      <c r="F101" s="33">
        <v>42917</v>
      </c>
      <c r="G101" s="33">
        <v>43100</v>
      </c>
      <c r="H101" s="90"/>
      <c r="I101" s="32">
        <v>2282.1999999999998</v>
      </c>
      <c r="J101" s="34" t="s">
        <v>24</v>
      </c>
      <c r="K101" s="34" t="s">
        <v>24</v>
      </c>
      <c r="L101" s="34" t="s">
        <v>24</v>
      </c>
      <c r="M101" s="34" t="s">
        <v>24</v>
      </c>
      <c r="N101" s="34" t="s">
        <v>24</v>
      </c>
      <c r="O101" s="34" t="s">
        <v>24</v>
      </c>
      <c r="P101" s="32"/>
    </row>
    <row r="102" spans="1:16" s="4" customFormat="1" ht="19.5" customHeight="1" x14ac:dyDescent="0.2">
      <c r="A102" s="85"/>
      <c r="B102" s="85"/>
      <c r="C102" s="85"/>
      <c r="D102" s="81">
        <v>42723</v>
      </c>
      <c r="E102" s="82" t="s">
        <v>688</v>
      </c>
      <c r="F102" s="33">
        <v>42736</v>
      </c>
      <c r="G102" s="33">
        <v>42916</v>
      </c>
      <c r="H102" s="82"/>
      <c r="I102" s="32" t="s">
        <v>24</v>
      </c>
      <c r="J102" s="32" t="s">
        <v>24</v>
      </c>
      <c r="K102" s="32" t="s">
        <v>24</v>
      </c>
      <c r="L102" s="32" t="s">
        <v>24</v>
      </c>
      <c r="M102" s="32" t="s">
        <v>24</v>
      </c>
      <c r="N102" s="32" t="s">
        <v>24</v>
      </c>
      <c r="O102" s="36">
        <v>2375.77</v>
      </c>
      <c r="P102" s="32"/>
    </row>
    <row r="103" spans="1:16" s="4" customFormat="1" ht="19.5" customHeight="1" x14ac:dyDescent="0.2">
      <c r="A103" s="86"/>
      <c r="B103" s="86"/>
      <c r="C103" s="86"/>
      <c r="D103" s="81"/>
      <c r="E103" s="83"/>
      <c r="F103" s="33">
        <v>42917</v>
      </c>
      <c r="G103" s="33">
        <v>43100</v>
      </c>
      <c r="H103" s="83"/>
      <c r="I103" s="32" t="s">
        <v>24</v>
      </c>
      <c r="J103" s="32" t="s">
        <v>24</v>
      </c>
      <c r="K103" s="32" t="s">
        <v>24</v>
      </c>
      <c r="L103" s="32" t="s">
        <v>24</v>
      </c>
      <c r="M103" s="32" t="s">
        <v>24</v>
      </c>
      <c r="N103" s="32" t="s">
        <v>24</v>
      </c>
      <c r="O103" s="36">
        <v>2456.5500000000002</v>
      </c>
      <c r="P103" s="32"/>
    </row>
    <row r="104" spans="1:16" s="7" customFormat="1" ht="19.5" customHeight="1" x14ac:dyDescent="0.2">
      <c r="A104" s="84" t="s">
        <v>52</v>
      </c>
      <c r="B104" s="84" t="s">
        <v>678</v>
      </c>
      <c r="C104" s="84" t="s">
        <v>507</v>
      </c>
      <c r="D104" s="82">
        <v>42338</v>
      </c>
      <c r="E104" s="82" t="s">
        <v>665</v>
      </c>
      <c r="F104" s="33">
        <v>42736</v>
      </c>
      <c r="G104" s="33">
        <v>42916</v>
      </c>
      <c r="H104" s="88" t="s">
        <v>772</v>
      </c>
      <c r="I104" s="32">
        <v>377.16</v>
      </c>
      <c r="J104" s="34" t="s">
        <v>24</v>
      </c>
      <c r="K104" s="34" t="s">
        <v>24</v>
      </c>
      <c r="L104" s="34" t="s">
        <v>24</v>
      </c>
      <c r="M104" s="34" t="s">
        <v>24</v>
      </c>
      <c r="N104" s="34" t="s">
        <v>24</v>
      </c>
      <c r="O104" s="32" t="s">
        <v>24</v>
      </c>
      <c r="P104" s="88" t="s">
        <v>288</v>
      </c>
    </row>
    <row r="105" spans="1:16" s="7" customFormat="1" ht="19.5" customHeight="1" x14ac:dyDescent="0.2">
      <c r="A105" s="86" t="s">
        <v>52</v>
      </c>
      <c r="B105" s="86" t="s">
        <v>370</v>
      </c>
      <c r="C105" s="86" t="s">
        <v>371</v>
      </c>
      <c r="D105" s="83"/>
      <c r="E105" s="83"/>
      <c r="F105" s="33">
        <v>42917</v>
      </c>
      <c r="G105" s="33">
        <v>43100</v>
      </c>
      <c r="H105" s="90"/>
      <c r="I105" s="32">
        <v>377.16</v>
      </c>
      <c r="J105" s="34" t="s">
        <v>24</v>
      </c>
      <c r="K105" s="34" t="s">
        <v>24</v>
      </c>
      <c r="L105" s="34" t="s">
        <v>24</v>
      </c>
      <c r="M105" s="34" t="s">
        <v>24</v>
      </c>
      <c r="N105" s="34" t="s">
        <v>24</v>
      </c>
      <c r="O105" s="32" t="s">
        <v>24</v>
      </c>
      <c r="P105" s="94"/>
    </row>
    <row r="106" spans="1:16" s="7" customFormat="1" ht="19.5" customHeight="1" x14ac:dyDescent="0.2">
      <c r="A106" s="84" t="s">
        <v>52</v>
      </c>
      <c r="B106" s="84" t="s">
        <v>319</v>
      </c>
      <c r="C106" s="84" t="s">
        <v>360</v>
      </c>
      <c r="D106" s="82">
        <v>42338</v>
      </c>
      <c r="E106" s="82" t="s">
        <v>675</v>
      </c>
      <c r="F106" s="33">
        <v>42736</v>
      </c>
      <c r="G106" s="33">
        <v>42916</v>
      </c>
      <c r="H106" s="88" t="s">
        <v>773</v>
      </c>
      <c r="I106" s="32">
        <v>1598.67</v>
      </c>
      <c r="J106" s="34" t="s">
        <v>24</v>
      </c>
      <c r="K106" s="34" t="s">
        <v>24</v>
      </c>
      <c r="L106" s="34" t="s">
        <v>24</v>
      </c>
      <c r="M106" s="34" t="s">
        <v>24</v>
      </c>
      <c r="N106" s="34" t="s">
        <v>24</v>
      </c>
      <c r="O106" s="34" t="s">
        <v>24</v>
      </c>
      <c r="P106" s="32"/>
    </row>
    <row r="107" spans="1:16" s="7" customFormat="1" ht="19.5" customHeight="1" x14ac:dyDescent="0.2">
      <c r="A107" s="85"/>
      <c r="B107" s="85"/>
      <c r="C107" s="85"/>
      <c r="D107" s="83"/>
      <c r="E107" s="83"/>
      <c r="F107" s="33">
        <v>42917</v>
      </c>
      <c r="G107" s="33">
        <v>43100</v>
      </c>
      <c r="H107" s="90"/>
      <c r="I107" s="32">
        <v>1598.67</v>
      </c>
      <c r="J107" s="34" t="s">
        <v>24</v>
      </c>
      <c r="K107" s="34" t="s">
        <v>24</v>
      </c>
      <c r="L107" s="34" t="s">
        <v>24</v>
      </c>
      <c r="M107" s="34" t="s">
        <v>24</v>
      </c>
      <c r="N107" s="34" t="s">
        <v>24</v>
      </c>
      <c r="O107" s="34" t="s">
        <v>24</v>
      </c>
      <c r="P107" s="32"/>
    </row>
    <row r="108" spans="1:16" s="4" customFormat="1" ht="19.5" customHeight="1" x14ac:dyDescent="0.2">
      <c r="A108" s="85"/>
      <c r="B108" s="85"/>
      <c r="C108" s="85"/>
      <c r="D108" s="82">
        <v>42723</v>
      </c>
      <c r="E108" s="82" t="s">
        <v>688</v>
      </c>
      <c r="F108" s="33">
        <v>42736</v>
      </c>
      <c r="G108" s="33">
        <v>42916</v>
      </c>
      <c r="H108" s="82"/>
      <c r="I108" s="32" t="s">
        <v>24</v>
      </c>
      <c r="J108" s="32" t="s">
        <v>24</v>
      </c>
      <c r="K108" s="32" t="s">
        <v>24</v>
      </c>
      <c r="L108" s="32" t="s">
        <v>24</v>
      </c>
      <c r="M108" s="32" t="s">
        <v>24</v>
      </c>
      <c r="N108" s="32" t="s">
        <v>24</v>
      </c>
      <c r="O108" s="36">
        <v>1777.95</v>
      </c>
      <c r="P108" s="32"/>
    </row>
    <row r="109" spans="1:16" s="4" customFormat="1" ht="19.5" customHeight="1" x14ac:dyDescent="0.2">
      <c r="A109" s="86"/>
      <c r="B109" s="86"/>
      <c r="C109" s="86"/>
      <c r="D109" s="83"/>
      <c r="E109" s="83"/>
      <c r="F109" s="33">
        <v>42917</v>
      </c>
      <c r="G109" s="33">
        <v>43100</v>
      </c>
      <c r="H109" s="83"/>
      <c r="I109" s="32" t="s">
        <v>24</v>
      </c>
      <c r="J109" s="32" t="s">
        <v>24</v>
      </c>
      <c r="K109" s="32" t="s">
        <v>24</v>
      </c>
      <c r="L109" s="32" t="s">
        <v>24</v>
      </c>
      <c r="M109" s="32" t="s">
        <v>24</v>
      </c>
      <c r="N109" s="32" t="s">
        <v>24</v>
      </c>
      <c r="O109" s="36">
        <v>1886.43</v>
      </c>
      <c r="P109" s="32"/>
    </row>
    <row r="110" spans="1:16" s="7" customFormat="1" ht="19.5" customHeight="1" x14ac:dyDescent="0.2">
      <c r="A110" s="84" t="s">
        <v>52</v>
      </c>
      <c r="B110" s="84" t="s">
        <v>333</v>
      </c>
      <c r="C110" s="84" t="s">
        <v>373</v>
      </c>
      <c r="D110" s="82">
        <v>42335</v>
      </c>
      <c r="E110" s="82" t="s">
        <v>509</v>
      </c>
      <c r="F110" s="33">
        <v>42736</v>
      </c>
      <c r="G110" s="33">
        <v>42916</v>
      </c>
      <c r="H110" s="88" t="s">
        <v>774</v>
      </c>
      <c r="I110" s="32">
        <v>1922.8</v>
      </c>
      <c r="J110" s="34" t="s">
        <v>24</v>
      </c>
      <c r="K110" s="34" t="s">
        <v>24</v>
      </c>
      <c r="L110" s="34" t="s">
        <v>24</v>
      </c>
      <c r="M110" s="34" t="s">
        <v>24</v>
      </c>
      <c r="N110" s="34" t="s">
        <v>24</v>
      </c>
      <c r="O110" s="34" t="s">
        <v>24</v>
      </c>
      <c r="P110" s="32"/>
    </row>
    <row r="111" spans="1:16" s="7" customFormat="1" ht="19.5" customHeight="1" x14ac:dyDescent="0.2">
      <c r="A111" s="85" t="s">
        <v>52</v>
      </c>
      <c r="B111" s="85" t="s">
        <v>333</v>
      </c>
      <c r="C111" s="85" t="s">
        <v>334</v>
      </c>
      <c r="D111" s="83"/>
      <c r="E111" s="83"/>
      <c r="F111" s="33">
        <v>42917</v>
      </c>
      <c r="G111" s="33">
        <v>43100</v>
      </c>
      <c r="H111" s="90"/>
      <c r="I111" s="32">
        <v>1922.8</v>
      </c>
      <c r="J111" s="34" t="s">
        <v>24</v>
      </c>
      <c r="K111" s="34" t="s">
        <v>24</v>
      </c>
      <c r="L111" s="34" t="s">
        <v>24</v>
      </c>
      <c r="M111" s="34" t="s">
        <v>24</v>
      </c>
      <c r="N111" s="34" t="s">
        <v>24</v>
      </c>
      <c r="O111" s="34" t="s">
        <v>24</v>
      </c>
      <c r="P111" s="32"/>
    </row>
    <row r="112" spans="1:16" s="7" customFormat="1" ht="19.5" customHeight="1" x14ac:dyDescent="0.2">
      <c r="A112" s="85"/>
      <c r="B112" s="85"/>
      <c r="C112" s="85"/>
      <c r="D112" s="82">
        <v>42723</v>
      </c>
      <c r="E112" s="82" t="s">
        <v>688</v>
      </c>
      <c r="F112" s="33">
        <v>42736</v>
      </c>
      <c r="G112" s="33">
        <v>42916</v>
      </c>
      <c r="H112" s="88"/>
      <c r="I112" s="34" t="s">
        <v>24</v>
      </c>
      <c r="J112" s="34" t="s">
        <v>24</v>
      </c>
      <c r="K112" s="34" t="s">
        <v>24</v>
      </c>
      <c r="L112" s="34" t="s">
        <v>24</v>
      </c>
      <c r="M112" s="34" t="s">
        <v>24</v>
      </c>
      <c r="N112" s="34" t="s">
        <v>24</v>
      </c>
      <c r="O112" s="32">
        <v>2268.9</v>
      </c>
      <c r="P112" s="32"/>
    </row>
    <row r="113" spans="1:16" s="7" customFormat="1" ht="19.5" customHeight="1" x14ac:dyDescent="0.2">
      <c r="A113" s="86"/>
      <c r="B113" s="86"/>
      <c r="C113" s="86"/>
      <c r="D113" s="83"/>
      <c r="E113" s="83"/>
      <c r="F113" s="33">
        <v>42917</v>
      </c>
      <c r="G113" s="33">
        <v>43100</v>
      </c>
      <c r="H113" s="90"/>
      <c r="I113" s="34" t="s">
        <v>24</v>
      </c>
      <c r="J113" s="34" t="s">
        <v>24</v>
      </c>
      <c r="K113" s="34" t="s">
        <v>24</v>
      </c>
      <c r="L113" s="34" t="s">
        <v>24</v>
      </c>
      <c r="M113" s="34" t="s">
        <v>24</v>
      </c>
      <c r="N113" s="34" t="s">
        <v>24</v>
      </c>
      <c r="O113" s="32">
        <v>2268.9</v>
      </c>
      <c r="P113" s="32"/>
    </row>
    <row r="114" spans="1:16" s="7" customFormat="1" ht="19.5" customHeight="1" x14ac:dyDescent="0.2">
      <c r="A114" s="84" t="s">
        <v>52</v>
      </c>
      <c r="B114" s="84" t="s">
        <v>333</v>
      </c>
      <c r="C114" s="84" t="s">
        <v>335</v>
      </c>
      <c r="D114" s="82">
        <v>42334</v>
      </c>
      <c r="E114" s="82" t="s">
        <v>510</v>
      </c>
      <c r="F114" s="33">
        <v>42736</v>
      </c>
      <c r="G114" s="33">
        <v>42916</v>
      </c>
      <c r="H114" s="88" t="s">
        <v>775</v>
      </c>
      <c r="I114" s="32">
        <v>1695.19</v>
      </c>
      <c r="J114" s="34" t="s">
        <v>24</v>
      </c>
      <c r="K114" s="34" t="s">
        <v>24</v>
      </c>
      <c r="L114" s="34" t="s">
        <v>24</v>
      </c>
      <c r="M114" s="34" t="s">
        <v>24</v>
      </c>
      <c r="N114" s="34" t="s">
        <v>24</v>
      </c>
      <c r="O114" s="34" t="s">
        <v>24</v>
      </c>
      <c r="P114" s="32"/>
    </row>
    <row r="115" spans="1:16" s="7" customFormat="1" ht="19.5" customHeight="1" x14ac:dyDescent="0.2">
      <c r="A115" s="85" t="s">
        <v>52</v>
      </c>
      <c r="B115" s="85" t="s">
        <v>333</v>
      </c>
      <c r="C115" s="85" t="s">
        <v>335</v>
      </c>
      <c r="D115" s="83"/>
      <c r="E115" s="83"/>
      <c r="F115" s="33">
        <v>42917</v>
      </c>
      <c r="G115" s="33">
        <v>43100</v>
      </c>
      <c r="H115" s="90"/>
      <c r="I115" s="32">
        <v>1695.19</v>
      </c>
      <c r="J115" s="34" t="s">
        <v>24</v>
      </c>
      <c r="K115" s="34" t="s">
        <v>24</v>
      </c>
      <c r="L115" s="34" t="s">
        <v>24</v>
      </c>
      <c r="M115" s="34" t="s">
        <v>24</v>
      </c>
      <c r="N115" s="34" t="s">
        <v>24</v>
      </c>
      <c r="O115" s="34" t="s">
        <v>24</v>
      </c>
      <c r="P115" s="32"/>
    </row>
    <row r="116" spans="1:16" s="7" customFormat="1" ht="19.5" customHeight="1" x14ac:dyDescent="0.2">
      <c r="A116" s="85"/>
      <c r="B116" s="85"/>
      <c r="C116" s="85"/>
      <c r="D116" s="82">
        <v>42723</v>
      </c>
      <c r="E116" s="82" t="s">
        <v>688</v>
      </c>
      <c r="F116" s="33">
        <v>42736</v>
      </c>
      <c r="G116" s="33">
        <v>42916</v>
      </c>
      <c r="H116" s="88"/>
      <c r="I116" s="34" t="s">
        <v>24</v>
      </c>
      <c r="J116" s="34" t="s">
        <v>24</v>
      </c>
      <c r="K116" s="34" t="s">
        <v>24</v>
      </c>
      <c r="L116" s="34" t="s">
        <v>24</v>
      </c>
      <c r="M116" s="34" t="s">
        <v>24</v>
      </c>
      <c r="N116" s="34" t="s">
        <v>24</v>
      </c>
      <c r="O116" s="32">
        <v>2000.32</v>
      </c>
      <c r="P116" s="32"/>
    </row>
    <row r="117" spans="1:16" s="7" customFormat="1" ht="19.5" customHeight="1" x14ac:dyDescent="0.2">
      <c r="A117" s="86"/>
      <c r="B117" s="86"/>
      <c r="C117" s="86"/>
      <c r="D117" s="83"/>
      <c r="E117" s="83"/>
      <c r="F117" s="33">
        <v>42917</v>
      </c>
      <c r="G117" s="33">
        <v>43100</v>
      </c>
      <c r="H117" s="90"/>
      <c r="I117" s="34" t="s">
        <v>24</v>
      </c>
      <c r="J117" s="34" t="s">
        <v>24</v>
      </c>
      <c r="K117" s="34" t="s">
        <v>24</v>
      </c>
      <c r="L117" s="34" t="s">
        <v>24</v>
      </c>
      <c r="M117" s="34" t="s">
        <v>24</v>
      </c>
      <c r="N117" s="34" t="s">
        <v>24</v>
      </c>
      <c r="O117" s="32">
        <v>2000.32</v>
      </c>
      <c r="P117" s="32"/>
    </row>
    <row r="118" spans="1:16" s="7" customFormat="1" ht="19.5" customHeight="1" x14ac:dyDescent="0.2">
      <c r="A118" s="84" t="s">
        <v>52</v>
      </c>
      <c r="B118" s="84" t="s">
        <v>318</v>
      </c>
      <c r="C118" s="84" t="s">
        <v>635</v>
      </c>
      <c r="D118" s="81">
        <v>42723</v>
      </c>
      <c r="E118" s="82" t="s">
        <v>653</v>
      </c>
      <c r="F118" s="33">
        <v>42736</v>
      </c>
      <c r="G118" s="33">
        <v>42916</v>
      </c>
      <c r="H118" s="88"/>
      <c r="I118" s="32">
        <v>2423.46</v>
      </c>
      <c r="J118" s="34" t="s">
        <v>24</v>
      </c>
      <c r="K118" s="34" t="s">
        <v>24</v>
      </c>
      <c r="L118" s="34" t="s">
        <v>24</v>
      </c>
      <c r="M118" s="34" t="s">
        <v>24</v>
      </c>
      <c r="N118" s="34" t="s">
        <v>24</v>
      </c>
      <c r="O118" s="19"/>
      <c r="P118" s="32"/>
    </row>
    <row r="119" spans="1:16" s="7" customFormat="1" ht="19.5" customHeight="1" x14ac:dyDescent="0.2">
      <c r="A119" s="85" t="s">
        <v>52</v>
      </c>
      <c r="B119" s="85" t="s">
        <v>333</v>
      </c>
      <c r="C119" s="85" t="s">
        <v>335</v>
      </c>
      <c r="D119" s="81"/>
      <c r="E119" s="83"/>
      <c r="F119" s="33">
        <v>42917</v>
      </c>
      <c r="G119" s="33">
        <v>43100</v>
      </c>
      <c r="H119" s="90"/>
      <c r="I119" s="32">
        <v>2467.5700000000002</v>
      </c>
      <c r="J119" s="34" t="s">
        <v>24</v>
      </c>
      <c r="K119" s="34" t="s">
        <v>24</v>
      </c>
      <c r="L119" s="34" t="s">
        <v>24</v>
      </c>
      <c r="M119" s="34" t="s">
        <v>24</v>
      </c>
      <c r="N119" s="34" t="s">
        <v>24</v>
      </c>
      <c r="O119" s="19"/>
      <c r="P119" s="32"/>
    </row>
    <row r="120" spans="1:16" s="7" customFormat="1" ht="19.5" customHeight="1" x14ac:dyDescent="0.2">
      <c r="A120" s="85"/>
      <c r="B120" s="85"/>
      <c r="C120" s="85"/>
      <c r="D120" s="81">
        <v>42723</v>
      </c>
      <c r="E120" s="82" t="s">
        <v>688</v>
      </c>
      <c r="F120" s="33">
        <v>42736</v>
      </c>
      <c r="G120" s="33">
        <v>42916</v>
      </c>
      <c r="H120" s="82"/>
      <c r="I120" s="32" t="s">
        <v>24</v>
      </c>
      <c r="J120" s="32" t="s">
        <v>24</v>
      </c>
      <c r="K120" s="32" t="s">
        <v>24</v>
      </c>
      <c r="L120" s="32" t="s">
        <v>24</v>
      </c>
      <c r="M120" s="32" t="s">
        <v>24</v>
      </c>
      <c r="N120" s="32" t="s">
        <v>24</v>
      </c>
      <c r="O120" s="19">
        <v>2323.4699999999998</v>
      </c>
      <c r="P120" s="32"/>
    </row>
    <row r="121" spans="1:16" s="7" customFormat="1" ht="19.5" customHeight="1" x14ac:dyDescent="0.2">
      <c r="A121" s="86"/>
      <c r="B121" s="86"/>
      <c r="C121" s="86"/>
      <c r="D121" s="81"/>
      <c r="E121" s="83"/>
      <c r="F121" s="33">
        <v>42917</v>
      </c>
      <c r="G121" s="33">
        <v>43100</v>
      </c>
      <c r="H121" s="83"/>
      <c r="I121" s="32" t="s">
        <v>24</v>
      </c>
      <c r="J121" s="32" t="s">
        <v>24</v>
      </c>
      <c r="K121" s="32" t="s">
        <v>24</v>
      </c>
      <c r="L121" s="32" t="s">
        <v>24</v>
      </c>
      <c r="M121" s="32" t="s">
        <v>24</v>
      </c>
      <c r="N121" s="32" t="s">
        <v>24</v>
      </c>
      <c r="O121" s="19">
        <v>2402.4699999999998</v>
      </c>
      <c r="P121" s="32"/>
    </row>
    <row r="122" spans="1:16" s="7" customFormat="1" ht="19.5" customHeight="1" x14ac:dyDescent="0.2">
      <c r="A122" s="84" t="s">
        <v>52</v>
      </c>
      <c r="B122" s="84" t="s">
        <v>333</v>
      </c>
      <c r="C122" s="84" t="s">
        <v>473</v>
      </c>
      <c r="D122" s="82">
        <v>42723</v>
      </c>
      <c r="E122" s="82" t="s">
        <v>776</v>
      </c>
      <c r="F122" s="33">
        <v>42736</v>
      </c>
      <c r="G122" s="33">
        <v>42916</v>
      </c>
      <c r="H122" s="88"/>
      <c r="I122" s="32">
        <v>1525.3</v>
      </c>
      <c r="J122" s="34" t="s">
        <v>24</v>
      </c>
      <c r="K122" s="34" t="s">
        <v>24</v>
      </c>
      <c r="L122" s="34" t="s">
        <v>24</v>
      </c>
      <c r="M122" s="34" t="s">
        <v>24</v>
      </c>
      <c r="N122" s="34" t="s">
        <v>24</v>
      </c>
      <c r="O122" s="34" t="s">
        <v>24</v>
      </c>
      <c r="P122" s="32"/>
    </row>
    <row r="123" spans="1:16" s="7" customFormat="1" ht="19.5" customHeight="1" x14ac:dyDescent="0.2">
      <c r="A123" s="85" t="s">
        <v>52</v>
      </c>
      <c r="B123" s="85" t="s">
        <v>333</v>
      </c>
      <c r="C123" s="85" t="s">
        <v>335</v>
      </c>
      <c r="D123" s="83"/>
      <c r="E123" s="83"/>
      <c r="F123" s="33">
        <v>42917</v>
      </c>
      <c r="G123" s="33">
        <v>43100</v>
      </c>
      <c r="H123" s="90"/>
      <c r="I123" s="32">
        <v>1556.95</v>
      </c>
      <c r="J123" s="34" t="s">
        <v>24</v>
      </c>
      <c r="K123" s="34" t="s">
        <v>24</v>
      </c>
      <c r="L123" s="34" t="s">
        <v>24</v>
      </c>
      <c r="M123" s="34" t="s">
        <v>24</v>
      </c>
      <c r="N123" s="34" t="s">
        <v>24</v>
      </c>
      <c r="O123" s="34" t="s">
        <v>24</v>
      </c>
      <c r="P123" s="32"/>
    </row>
    <row r="124" spans="1:16" s="4" customFormat="1" ht="19.5" customHeight="1" x14ac:dyDescent="0.2">
      <c r="A124" s="85"/>
      <c r="B124" s="85"/>
      <c r="C124" s="85"/>
      <c r="D124" s="82">
        <v>42723</v>
      </c>
      <c r="E124" s="82" t="s">
        <v>688</v>
      </c>
      <c r="F124" s="33">
        <v>42736</v>
      </c>
      <c r="G124" s="33">
        <v>42916</v>
      </c>
      <c r="H124" s="82"/>
      <c r="I124" s="32" t="s">
        <v>24</v>
      </c>
      <c r="J124" s="32" t="s">
        <v>24</v>
      </c>
      <c r="K124" s="32" t="s">
        <v>24</v>
      </c>
      <c r="L124" s="32" t="s">
        <v>24</v>
      </c>
      <c r="M124" s="32" t="s">
        <v>24</v>
      </c>
      <c r="N124" s="32" t="s">
        <v>24</v>
      </c>
      <c r="O124" s="32">
        <v>1799.85</v>
      </c>
      <c r="P124" s="32"/>
    </row>
    <row r="125" spans="1:16" s="4" customFormat="1" ht="19.5" customHeight="1" x14ac:dyDescent="0.2">
      <c r="A125" s="86"/>
      <c r="B125" s="86"/>
      <c r="C125" s="86"/>
      <c r="D125" s="83"/>
      <c r="E125" s="83"/>
      <c r="F125" s="33">
        <v>42917</v>
      </c>
      <c r="G125" s="33">
        <v>43100</v>
      </c>
      <c r="H125" s="83"/>
      <c r="I125" s="32" t="s">
        <v>24</v>
      </c>
      <c r="J125" s="32" t="s">
        <v>24</v>
      </c>
      <c r="K125" s="32" t="s">
        <v>24</v>
      </c>
      <c r="L125" s="32" t="s">
        <v>24</v>
      </c>
      <c r="M125" s="32" t="s">
        <v>24</v>
      </c>
      <c r="N125" s="32" t="s">
        <v>24</v>
      </c>
      <c r="O125" s="36">
        <v>1837.2</v>
      </c>
      <c r="P125" s="32"/>
    </row>
    <row r="126" spans="1:16" s="7" customFormat="1" ht="19.5" customHeight="1" x14ac:dyDescent="0.2">
      <c r="A126" s="84" t="s">
        <v>52</v>
      </c>
      <c r="B126" s="84" t="s">
        <v>333</v>
      </c>
      <c r="C126" s="84" t="s">
        <v>777</v>
      </c>
      <c r="D126" s="82">
        <v>42717</v>
      </c>
      <c r="E126" s="82" t="s">
        <v>452</v>
      </c>
      <c r="F126" s="33">
        <v>42736</v>
      </c>
      <c r="G126" s="33">
        <v>42916</v>
      </c>
      <c r="H126" s="88"/>
      <c r="I126" s="32">
        <v>1525.3</v>
      </c>
      <c r="J126" s="34" t="s">
        <v>24</v>
      </c>
      <c r="K126" s="34" t="s">
        <v>24</v>
      </c>
      <c r="L126" s="34" t="s">
        <v>24</v>
      </c>
      <c r="M126" s="34" t="s">
        <v>24</v>
      </c>
      <c r="N126" s="34" t="s">
        <v>24</v>
      </c>
      <c r="O126" s="34" t="s">
        <v>24</v>
      </c>
      <c r="P126" s="32"/>
    </row>
    <row r="127" spans="1:16" s="7" customFormat="1" ht="19.5" customHeight="1" x14ac:dyDescent="0.2">
      <c r="A127" s="85" t="s">
        <v>52</v>
      </c>
      <c r="B127" s="85" t="s">
        <v>333</v>
      </c>
      <c r="C127" s="85" t="s">
        <v>335</v>
      </c>
      <c r="D127" s="83"/>
      <c r="E127" s="83"/>
      <c r="F127" s="33">
        <v>42917</v>
      </c>
      <c r="G127" s="33">
        <v>43100</v>
      </c>
      <c r="H127" s="90"/>
      <c r="I127" s="32">
        <v>1575.58</v>
      </c>
      <c r="J127" s="34" t="s">
        <v>24</v>
      </c>
      <c r="K127" s="34" t="s">
        <v>24</v>
      </c>
      <c r="L127" s="34" t="s">
        <v>24</v>
      </c>
      <c r="M127" s="34" t="s">
        <v>24</v>
      </c>
      <c r="N127" s="34" t="s">
        <v>24</v>
      </c>
      <c r="O127" s="34" t="s">
        <v>24</v>
      </c>
      <c r="P127" s="32"/>
    </row>
    <row r="128" spans="1:16" s="4" customFormat="1" ht="19.5" customHeight="1" x14ac:dyDescent="0.2">
      <c r="A128" s="85"/>
      <c r="B128" s="85"/>
      <c r="C128" s="85"/>
      <c r="D128" s="82">
        <v>42723</v>
      </c>
      <c r="E128" s="82" t="s">
        <v>688</v>
      </c>
      <c r="F128" s="33">
        <v>42736</v>
      </c>
      <c r="G128" s="33">
        <v>42916</v>
      </c>
      <c r="H128" s="82"/>
      <c r="I128" s="32" t="s">
        <v>24</v>
      </c>
      <c r="J128" s="32" t="s">
        <v>24</v>
      </c>
      <c r="K128" s="32" t="s">
        <v>24</v>
      </c>
      <c r="L128" s="32" t="s">
        <v>24</v>
      </c>
      <c r="M128" s="32" t="s">
        <v>24</v>
      </c>
      <c r="N128" s="32" t="s">
        <v>24</v>
      </c>
      <c r="O128" s="32">
        <v>1799.85</v>
      </c>
      <c r="P128" s="32"/>
    </row>
    <row r="129" spans="1:16" s="4" customFormat="1" ht="19.5" customHeight="1" x14ac:dyDescent="0.2">
      <c r="A129" s="86"/>
      <c r="B129" s="86"/>
      <c r="C129" s="86"/>
      <c r="D129" s="83"/>
      <c r="E129" s="83"/>
      <c r="F129" s="33">
        <v>42917</v>
      </c>
      <c r="G129" s="33">
        <v>43100</v>
      </c>
      <c r="H129" s="83"/>
      <c r="I129" s="32" t="s">
        <v>24</v>
      </c>
      <c r="J129" s="32" t="s">
        <v>24</v>
      </c>
      <c r="K129" s="32" t="s">
        <v>24</v>
      </c>
      <c r="L129" s="32" t="s">
        <v>24</v>
      </c>
      <c r="M129" s="32" t="s">
        <v>24</v>
      </c>
      <c r="N129" s="32" t="s">
        <v>24</v>
      </c>
      <c r="O129" s="36">
        <v>1859.18</v>
      </c>
      <c r="P129" s="32"/>
    </row>
    <row r="130" spans="1:16" s="7" customFormat="1" ht="19.5" customHeight="1" x14ac:dyDescent="0.2">
      <c r="A130" s="84" t="s">
        <v>52</v>
      </c>
      <c r="B130" s="84" t="s">
        <v>318</v>
      </c>
      <c r="C130" s="84" t="s">
        <v>147</v>
      </c>
      <c r="D130" s="82" t="s">
        <v>778</v>
      </c>
      <c r="E130" s="82" t="s">
        <v>622</v>
      </c>
      <c r="F130" s="33">
        <v>42736</v>
      </c>
      <c r="G130" s="33">
        <v>42916</v>
      </c>
      <c r="H130" s="88"/>
      <c r="I130" s="32">
        <v>1812.57</v>
      </c>
      <c r="J130" s="32" t="s">
        <v>24</v>
      </c>
      <c r="K130" s="32" t="s">
        <v>24</v>
      </c>
      <c r="L130" s="32" t="s">
        <v>24</v>
      </c>
      <c r="M130" s="32" t="s">
        <v>24</v>
      </c>
      <c r="N130" s="32" t="s">
        <v>24</v>
      </c>
      <c r="O130" s="32" t="s">
        <v>24</v>
      </c>
      <c r="P130" s="32"/>
    </row>
    <row r="131" spans="1:16" s="7" customFormat="1" ht="19.5" customHeight="1" x14ac:dyDescent="0.2">
      <c r="A131" s="85" t="s">
        <v>52</v>
      </c>
      <c r="B131" s="85" t="s">
        <v>355</v>
      </c>
      <c r="C131" s="85" t="s">
        <v>23</v>
      </c>
      <c r="D131" s="83"/>
      <c r="E131" s="83"/>
      <c r="F131" s="33">
        <v>42917</v>
      </c>
      <c r="G131" s="33">
        <v>43100</v>
      </c>
      <c r="H131" s="90"/>
      <c r="I131" s="32">
        <v>1812.57</v>
      </c>
      <c r="J131" s="32" t="s">
        <v>24</v>
      </c>
      <c r="K131" s="32" t="s">
        <v>24</v>
      </c>
      <c r="L131" s="32" t="s">
        <v>24</v>
      </c>
      <c r="M131" s="32" t="s">
        <v>24</v>
      </c>
      <c r="N131" s="32" t="s">
        <v>24</v>
      </c>
      <c r="O131" s="32" t="s">
        <v>24</v>
      </c>
      <c r="P131" s="32"/>
    </row>
    <row r="132" spans="1:16" s="4" customFormat="1" ht="19.5" customHeight="1" x14ac:dyDescent="0.2">
      <c r="A132" s="85"/>
      <c r="B132" s="85"/>
      <c r="C132" s="85"/>
      <c r="D132" s="82">
        <v>42723</v>
      </c>
      <c r="E132" s="82" t="s">
        <v>628</v>
      </c>
      <c r="F132" s="33">
        <v>42736</v>
      </c>
      <c r="G132" s="33">
        <v>42916</v>
      </c>
      <c r="H132" s="82"/>
      <c r="I132" s="32" t="s">
        <v>24</v>
      </c>
      <c r="J132" s="32" t="s">
        <v>24</v>
      </c>
      <c r="K132" s="32" t="s">
        <v>24</v>
      </c>
      <c r="L132" s="32" t="s">
        <v>24</v>
      </c>
      <c r="M132" s="32" t="s">
        <v>24</v>
      </c>
      <c r="N132" s="32" t="s">
        <v>24</v>
      </c>
      <c r="O132" s="36">
        <v>2122.41</v>
      </c>
      <c r="P132" s="32"/>
    </row>
    <row r="133" spans="1:16" s="4" customFormat="1" ht="19.5" customHeight="1" x14ac:dyDescent="0.2">
      <c r="A133" s="86"/>
      <c r="B133" s="86"/>
      <c r="C133" s="86"/>
      <c r="D133" s="83"/>
      <c r="E133" s="83"/>
      <c r="F133" s="33">
        <v>42917</v>
      </c>
      <c r="G133" s="33">
        <v>43100</v>
      </c>
      <c r="H133" s="83"/>
      <c r="I133" s="32" t="s">
        <v>24</v>
      </c>
      <c r="J133" s="32" t="s">
        <v>24</v>
      </c>
      <c r="K133" s="32" t="s">
        <v>24</v>
      </c>
      <c r="L133" s="32" t="s">
        <v>24</v>
      </c>
      <c r="M133" s="32" t="s">
        <v>24</v>
      </c>
      <c r="N133" s="32" t="s">
        <v>24</v>
      </c>
      <c r="O133" s="36">
        <v>2138.83</v>
      </c>
      <c r="P133" s="32"/>
    </row>
    <row r="134" spans="1:16" s="7" customFormat="1" ht="19.5" customHeight="1" x14ac:dyDescent="0.2">
      <c r="A134" s="84" t="s">
        <v>52</v>
      </c>
      <c r="B134" s="84" t="s">
        <v>348</v>
      </c>
      <c r="C134" s="84" t="s">
        <v>147</v>
      </c>
      <c r="D134" s="82" t="s">
        <v>778</v>
      </c>
      <c r="E134" s="82" t="s">
        <v>622</v>
      </c>
      <c r="F134" s="33">
        <v>42736</v>
      </c>
      <c r="G134" s="33">
        <v>42916</v>
      </c>
      <c r="H134" s="88"/>
      <c r="I134" s="32">
        <v>1812.57</v>
      </c>
      <c r="J134" s="32" t="s">
        <v>24</v>
      </c>
      <c r="K134" s="32" t="s">
        <v>24</v>
      </c>
      <c r="L134" s="32" t="s">
        <v>24</v>
      </c>
      <c r="M134" s="32" t="s">
        <v>24</v>
      </c>
      <c r="N134" s="32" t="s">
        <v>24</v>
      </c>
      <c r="O134" s="32" t="s">
        <v>24</v>
      </c>
      <c r="P134" s="32"/>
    </row>
    <row r="135" spans="1:16" s="7" customFormat="1" ht="19.5" customHeight="1" x14ac:dyDescent="0.2">
      <c r="A135" s="85" t="s">
        <v>52</v>
      </c>
      <c r="B135" s="85" t="s">
        <v>355</v>
      </c>
      <c r="C135" s="85" t="s">
        <v>23</v>
      </c>
      <c r="D135" s="83"/>
      <c r="E135" s="83"/>
      <c r="F135" s="33">
        <v>42917</v>
      </c>
      <c r="G135" s="33">
        <v>43100</v>
      </c>
      <c r="H135" s="90"/>
      <c r="I135" s="32">
        <v>1812.57</v>
      </c>
      <c r="J135" s="32" t="s">
        <v>24</v>
      </c>
      <c r="K135" s="32" t="s">
        <v>24</v>
      </c>
      <c r="L135" s="32" t="s">
        <v>24</v>
      </c>
      <c r="M135" s="32" t="s">
        <v>24</v>
      </c>
      <c r="N135" s="32" t="s">
        <v>24</v>
      </c>
      <c r="O135" s="32" t="s">
        <v>24</v>
      </c>
      <c r="P135" s="32"/>
    </row>
    <row r="136" spans="1:16" s="7" customFormat="1" ht="19.5" customHeight="1" x14ac:dyDescent="0.2">
      <c r="A136" s="84" t="s">
        <v>52</v>
      </c>
      <c r="B136" s="84" t="s">
        <v>338</v>
      </c>
      <c r="C136" s="84" t="s">
        <v>339</v>
      </c>
      <c r="D136" s="82">
        <v>42335</v>
      </c>
      <c r="E136" s="82" t="s">
        <v>511</v>
      </c>
      <c r="F136" s="33">
        <v>42736</v>
      </c>
      <c r="G136" s="33">
        <v>42916</v>
      </c>
      <c r="H136" s="88"/>
      <c r="I136" s="32">
        <v>1554.74</v>
      </c>
      <c r="J136" s="34" t="s">
        <v>24</v>
      </c>
      <c r="K136" s="34" t="s">
        <v>24</v>
      </c>
      <c r="L136" s="34" t="s">
        <v>24</v>
      </c>
      <c r="M136" s="34" t="s">
        <v>24</v>
      </c>
      <c r="N136" s="34" t="s">
        <v>24</v>
      </c>
      <c r="O136" s="32" t="s">
        <v>24</v>
      </c>
      <c r="P136" s="32"/>
    </row>
    <row r="137" spans="1:16" s="7" customFormat="1" ht="19.5" customHeight="1" x14ac:dyDescent="0.2">
      <c r="A137" s="86" t="s">
        <v>52</v>
      </c>
      <c r="B137" s="86" t="s">
        <v>338</v>
      </c>
      <c r="C137" s="86" t="s">
        <v>339</v>
      </c>
      <c r="D137" s="83"/>
      <c r="E137" s="83"/>
      <c r="F137" s="33">
        <v>42917</v>
      </c>
      <c r="G137" s="33">
        <v>43100</v>
      </c>
      <c r="H137" s="90"/>
      <c r="I137" s="32">
        <v>1571.31</v>
      </c>
      <c r="J137" s="34" t="s">
        <v>24</v>
      </c>
      <c r="K137" s="34" t="s">
        <v>24</v>
      </c>
      <c r="L137" s="34" t="s">
        <v>24</v>
      </c>
      <c r="M137" s="34" t="s">
        <v>24</v>
      </c>
      <c r="N137" s="34" t="s">
        <v>24</v>
      </c>
      <c r="O137" s="32" t="s">
        <v>24</v>
      </c>
      <c r="P137" s="32"/>
    </row>
    <row r="138" spans="1:16" s="7" customFormat="1" ht="19.5" customHeight="1" x14ac:dyDescent="0.2">
      <c r="A138" s="84" t="s">
        <v>52</v>
      </c>
      <c r="B138" s="84" t="s">
        <v>348</v>
      </c>
      <c r="C138" s="84" t="s">
        <v>349</v>
      </c>
      <c r="D138" s="82">
        <v>42334</v>
      </c>
      <c r="E138" s="82" t="s">
        <v>662</v>
      </c>
      <c r="F138" s="33">
        <v>42736</v>
      </c>
      <c r="G138" s="33">
        <v>42916</v>
      </c>
      <c r="H138" s="88" t="s">
        <v>779</v>
      </c>
      <c r="I138" s="32">
        <v>1544.73</v>
      </c>
      <c r="J138" s="34" t="s">
        <v>24</v>
      </c>
      <c r="K138" s="34" t="s">
        <v>24</v>
      </c>
      <c r="L138" s="34" t="s">
        <v>24</v>
      </c>
      <c r="M138" s="34" t="s">
        <v>24</v>
      </c>
      <c r="N138" s="34" t="s">
        <v>24</v>
      </c>
      <c r="O138" s="34" t="s">
        <v>24</v>
      </c>
      <c r="P138" s="32"/>
    </row>
    <row r="139" spans="1:16" s="7" customFormat="1" ht="19.5" customHeight="1" x14ac:dyDescent="0.2">
      <c r="A139" s="85" t="s">
        <v>52</v>
      </c>
      <c r="B139" s="85" t="s">
        <v>348</v>
      </c>
      <c r="C139" s="85" t="s">
        <v>349</v>
      </c>
      <c r="D139" s="83"/>
      <c r="E139" s="83"/>
      <c r="F139" s="33">
        <v>42917</v>
      </c>
      <c r="G139" s="33">
        <v>43100</v>
      </c>
      <c r="H139" s="90"/>
      <c r="I139" s="32">
        <v>1544.73</v>
      </c>
      <c r="J139" s="34" t="s">
        <v>24</v>
      </c>
      <c r="K139" s="34" t="s">
        <v>24</v>
      </c>
      <c r="L139" s="34" t="s">
        <v>24</v>
      </c>
      <c r="M139" s="34" t="s">
        <v>24</v>
      </c>
      <c r="N139" s="34" t="s">
        <v>24</v>
      </c>
      <c r="O139" s="34" t="s">
        <v>24</v>
      </c>
      <c r="P139" s="32"/>
    </row>
    <row r="140" spans="1:16" s="4" customFormat="1" ht="19.5" customHeight="1" x14ac:dyDescent="0.2">
      <c r="A140" s="85"/>
      <c r="B140" s="85"/>
      <c r="C140" s="85"/>
      <c r="D140" s="82">
        <v>42723</v>
      </c>
      <c r="E140" s="82" t="s">
        <v>688</v>
      </c>
      <c r="F140" s="33">
        <v>42736</v>
      </c>
      <c r="G140" s="33">
        <v>42916</v>
      </c>
      <c r="H140" s="82"/>
      <c r="I140" s="32" t="s">
        <v>24</v>
      </c>
      <c r="J140" s="32" t="s">
        <v>24</v>
      </c>
      <c r="K140" s="32" t="s">
        <v>24</v>
      </c>
      <c r="L140" s="32" t="s">
        <v>24</v>
      </c>
      <c r="M140" s="32" t="s">
        <v>24</v>
      </c>
      <c r="N140" s="32" t="s">
        <v>24</v>
      </c>
      <c r="O140" s="32">
        <v>1822.78</v>
      </c>
      <c r="P140" s="32"/>
    </row>
    <row r="141" spans="1:16" s="4" customFormat="1" ht="19.5" customHeight="1" x14ac:dyDescent="0.2">
      <c r="A141" s="86"/>
      <c r="B141" s="86"/>
      <c r="C141" s="86"/>
      <c r="D141" s="83"/>
      <c r="E141" s="83"/>
      <c r="F141" s="33">
        <v>42917</v>
      </c>
      <c r="G141" s="33">
        <v>43100</v>
      </c>
      <c r="H141" s="83"/>
      <c r="I141" s="32" t="s">
        <v>24</v>
      </c>
      <c r="J141" s="32" t="s">
        <v>24</v>
      </c>
      <c r="K141" s="32" t="s">
        <v>24</v>
      </c>
      <c r="L141" s="32" t="s">
        <v>24</v>
      </c>
      <c r="M141" s="32" t="s">
        <v>24</v>
      </c>
      <c r="N141" s="32" t="s">
        <v>24</v>
      </c>
      <c r="O141" s="36">
        <v>1822.78</v>
      </c>
      <c r="P141" s="32"/>
    </row>
    <row r="142" spans="1:16" s="7" customFormat="1" ht="19.5" customHeight="1" x14ac:dyDescent="0.2">
      <c r="A142" s="84" t="s">
        <v>52</v>
      </c>
      <c r="B142" s="84" t="s">
        <v>347</v>
      </c>
      <c r="C142" s="84" t="s">
        <v>477</v>
      </c>
      <c r="D142" s="82">
        <v>42723</v>
      </c>
      <c r="E142" s="82" t="s">
        <v>745</v>
      </c>
      <c r="F142" s="33">
        <v>42736</v>
      </c>
      <c r="G142" s="33">
        <v>42916</v>
      </c>
      <c r="H142" s="75"/>
      <c r="I142" s="27">
        <v>1907.44</v>
      </c>
      <c r="J142" s="27" t="s">
        <v>24</v>
      </c>
      <c r="K142" s="27" t="s">
        <v>24</v>
      </c>
      <c r="L142" s="27" t="s">
        <v>24</v>
      </c>
      <c r="M142" s="27" t="s">
        <v>24</v>
      </c>
      <c r="N142" s="27" t="s">
        <v>24</v>
      </c>
      <c r="O142" s="27" t="s">
        <v>24</v>
      </c>
      <c r="P142" s="32"/>
    </row>
    <row r="143" spans="1:16" s="7" customFormat="1" ht="19.5" customHeight="1" x14ac:dyDescent="0.2">
      <c r="A143" s="85" t="s">
        <v>52</v>
      </c>
      <c r="B143" s="85" t="s">
        <v>347</v>
      </c>
      <c r="C143" s="85" t="s">
        <v>23</v>
      </c>
      <c r="D143" s="83"/>
      <c r="E143" s="83"/>
      <c r="F143" s="33">
        <v>42917</v>
      </c>
      <c r="G143" s="33">
        <v>43100</v>
      </c>
      <c r="H143" s="77"/>
      <c r="I143" s="27">
        <v>1954.76</v>
      </c>
      <c r="J143" s="27" t="s">
        <v>24</v>
      </c>
      <c r="K143" s="27" t="s">
        <v>24</v>
      </c>
      <c r="L143" s="27" t="s">
        <v>24</v>
      </c>
      <c r="M143" s="27" t="s">
        <v>24</v>
      </c>
      <c r="N143" s="27" t="s">
        <v>24</v>
      </c>
      <c r="O143" s="27" t="s">
        <v>24</v>
      </c>
      <c r="P143" s="32"/>
    </row>
    <row r="144" spans="1:16" s="4" customFormat="1" ht="19.5" customHeight="1" x14ac:dyDescent="0.2">
      <c r="A144" s="85"/>
      <c r="B144" s="85"/>
      <c r="C144" s="85"/>
      <c r="D144" s="82">
        <v>42723</v>
      </c>
      <c r="E144" s="82" t="s">
        <v>746</v>
      </c>
      <c r="F144" s="33">
        <v>42736</v>
      </c>
      <c r="G144" s="33">
        <v>42916</v>
      </c>
      <c r="H144" s="82"/>
      <c r="I144" s="32" t="s">
        <v>24</v>
      </c>
      <c r="J144" s="32" t="s">
        <v>24</v>
      </c>
      <c r="K144" s="32" t="s">
        <v>24</v>
      </c>
      <c r="L144" s="32" t="s">
        <v>24</v>
      </c>
      <c r="M144" s="32" t="s">
        <v>24</v>
      </c>
      <c r="N144" s="32" t="s">
        <v>24</v>
      </c>
      <c r="O144" s="32">
        <v>1986.64</v>
      </c>
      <c r="P144" s="32"/>
    </row>
    <row r="145" spans="1:16" s="4" customFormat="1" ht="19.5" customHeight="1" x14ac:dyDescent="0.2">
      <c r="A145" s="86"/>
      <c r="B145" s="86"/>
      <c r="C145" s="86"/>
      <c r="D145" s="83"/>
      <c r="E145" s="83"/>
      <c r="F145" s="33">
        <v>42917</v>
      </c>
      <c r="G145" s="33">
        <v>43100</v>
      </c>
      <c r="H145" s="83"/>
      <c r="I145" s="32" t="s">
        <v>24</v>
      </c>
      <c r="J145" s="32" t="s">
        <v>24</v>
      </c>
      <c r="K145" s="32" t="s">
        <v>24</v>
      </c>
      <c r="L145" s="32" t="s">
        <v>24</v>
      </c>
      <c r="M145" s="32" t="s">
        <v>24</v>
      </c>
      <c r="N145" s="32" t="s">
        <v>24</v>
      </c>
      <c r="O145" s="32">
        <v>2054.19</v>
      </c>
      <c r="P145" s="32"/>
    </row>
    <row r="146" spans="1:16" s="4" customFormat="1" ht="19.5" customHeight="1" x14ac:dyDescent="0.2">
      <c r="A146" s="84" t="s">
        <v>52</v>
      </c>
      <c r="B146" s="84" t="s">
        <v>354</v>
      </c>
      <c r="C146" s="84" t="s">
        <v>477</v>
      </c>
      <c r="D146" s="82">
        <v>42723</v>
      </c>
      <c r="E146" s="82" t="s">
        <v>745</v>
      </c>
      <c r="F146" s="33">
        <v>42736</v>
      </c>
      <c r="G146" s="33">
        <v>42916</v>
      </c>
      <c r="H146" s="63"/>
      <c r="I146" s="27">
        <v>1907.44</v>
      </c>
      <c r="J146" s="32" t="s">
        <v>24</v>
      </c>
      <c r="K146" s="32" t="s">
        <v>24</v>
      </c>
      <c r="L146" s="32" t="s">
        <v>24</v>
      </c>
      <c r="M146" s="32" t="s">
        <v>24</v>
      </c>
      <c r="N146" s="32" t="s">
        <v>24</v>
      </c>
      <c r="O146" s="32" t="s">
        <v>24</v>
      </c>
      <c r="P146" s="32"/>
    </row>
    <row r="147" spans="1:16" s="4" customFormat="1" ht="19.5" customHeight="1" x14ac:dyDescent="0.2">
      <c r="A147" s="86" t="s">
        <v>52</v>
      </c>
      <c r="B147" s="86" t="s">
        <v>354</v>
      </c>
      <c r="C147" s="86" t="s">
        <v>23</v>
      </c>
      <c r="D147" s="83"/>
      <c r="E147" s="83"/>
      <c r="F147" s="33">
        <v>42917</v>
      </c>
      <c r="G147" s="33">
        <v>43100</v>
      </c>
      <c r="H147" s="63"/>
      <c r="I147" s="27">
        <v>1954.76</v>
      </c>
      <c r="J147" s="32" t="s">
        <v>24</v>
      </c>
      <c r="K147" s="32" t="s">
        <v>24</v>
      </c>
      <c r="L147" s="32" t="s">
        <v>24</v>
      </c>
      <c r="M147" s="32" t="s">
        <v>24</v>
      </c>
      <c r="N147" s="32" t="s">
        <v>24</v>
      </c>
      <c r="O147" s="32" t="s">
        <v>24</v>
      </c>
      <c r="P147" s="32"/>
    </row>
    <row r="148" spans="1:16" s="7" customFormat="1" ht="19.5" customHeight="1" x14ac:dyDescent="0.2">
      <c r="A148" s="84" t="s">
        <v>52</v>
      </c>
      <c r="B148" s="84" t="s">
        <v>354</v>
      </c>
      <c r="C148" s="84" t="s">
        <v>477</v>
      </c>
      <c r="D148" s="82">
        <v>42723</v>
      </c>
      <c r="E148" s="82" t="s">
        <v>746</v>
      </c>
      <c r="F148" s="33">
        <v>42736</v>
      </c>
      <c r="G148" s="33">
        <v>42916</v>
      </c>
      <c r="H148" s="75"/>
      <c r="I148" s="43" t="s">
        <v>24</v>
      </c>
      <c r="J148" s="27" t="s">
        <v>24</v>
      </c>
      <c r="K148" s="27" t="s">
        <v>24</v>
      </c>
      <c r="L148" s="27" t="s">
        <v>24</v>
      </c>
      <c r="M148" s="27" t="s">
        <v>24</v>
      </c>
      <c r="N148" s="27" t="s">
        <v>24</v>
      </c>
      <c r="O148" s="32">
        <v>2203.29</v>
      </c>
      <c r="P148" s="32"/>
    </row>
    <row r="149" spans="1:16" s="7" customFormat="1" ht="19.5" customHeight="1" x14ac:dyDescent="0.2">
      <c r="A149" s="86" t="s">
        <v>52</v>
      </c>
      <c r="B149" s="86" t="s">
        <v>354</v>
      </c>
      <c r="C149" s="86" t="s">
        <v>23</v>
      </c>
      <c r="D149" s="83"/>
      <c r="E149" s="83"/>
      <c r="F149" s="33">
        <v>42917</v>
      </c>
      <c r="G149" s="33">
        <v>43100</v>
      </c>
      <c r="H149" s="77"/>
      <c r="I149" s="27" t="s">
        <v>24</v>
      </c>
      <c r="J149" s="27" t="s">
        <v>24</v>
      </c>
      <c r="K149" s="27" t="s">
        <v>24</v>
      </c>
      <c r="L149" s="27" t="s">
        <v>24</v>
      </c>
      <c r="M149" s="27" t="s">
        <v>24</v>
      </c>
      <c r="N149" s="27" t="s">
        <v>24</v>
      </c>
      <c r="O149" s="32">
        <v>2278.1999999999998</v>
      </c>
      <c r="P149" s="32"/>
    </row>
    <row r="150" spans="1:16" s="7" customFormat="1" ht="19.5" customHeight="1" x14ac:dyDescent="0.2">
      <c r="A150" s="84" t="s">
        <v>52</v>
      </c>
      <c r="B150" s="84" t="s">
        <v>351</v>
      </c>
      <c r="C150" s="84" t="s">
        <v>380</v>
      </c>
      <c r="D150" s="82">
        <v>42368</v>
      </c>
      <c r="E150" s="82" t="s">
        <v>669</v>
      </c>
      <c r="F150" s="33">
        <v>42736</v>
      </c>
      <c r="G150" s="33">
        <v>42916</v>
      </c>
      <c r="H150" s="97" t="s">
        <v>780</v>
      </c>
      <c r="I150" s="32">
        <v>1786.41</v>
      </c>
      <c r="J150" s="34" t="s">
        <v>24</v>
      </c>
      <c r="K150" s="34" t="s">
        <v>24</v>
      </c>
      <c r="L150" s="34" t="s">
        <v>24</v>
      </c>
      <c r="M150" s="34" t="s">
        <v>24</v>
      </c>
      <c r="N150" s="27" t="s">
        <v>24</v>
      </c>
      <c r="O150" s="27" t="s">
        <v>24</v>
      </c>
      <c r="P150" s="32"/>
    </row>
    <row r="151" spans="1:16" s="7" customFormat="1" ht="19.5" customHeight="1" x14ac:dyDescent="0.2">
      <c r="A151" s="85"/>
      <c r="B151" s="85"/>
      <c r="C151" s="85"/>
      <c r="D151" s="83"/>
      <c r="E151" s="83"/>
      <c r="F151" s="33">
        <v>42917</v>
      </c>
      <c r="G151" s="33">
        <v>43100</v>
      </c>
      <c r="H151" s="97"/>
      <c r="I151" s="32">
        <v>1846.98</v>
      </c>
      <c r="J151" s="34" t="s">
        <v>24</v>
      </c>
      <c r="K151" s="34" t="s">
        <v>24</v>
      </c>
      <c r="L151" s="34" t="s">
        <v>24</v>
      </c>
      <c r="M151" s="34" t="s">
        <v>24</v>
      </c>
      <c r="N151" s="27" t="s">
        <v>24</v>
      </c>
      <c r="O151" s="27" t="s">
        <v>24</v>
      </c>
      <c r="P151" s="32"/>
    </row>
    <row r="152" spans="1:16" s="7" customFormat="1" ht="19.5" customHeight="1" x14ac:dyDescent="0.2">
      <c r="A152" s="85"/>
      <c r="B152" s="85"/>
      <c r="C152" s="85"/>
      <c r="D152" s="82">
        <v>42723</v>
      </c>
      <c r="E152" s="82" t="s">
        <v>688</v>
      </c>
      <c r="F152" s="33">
        <v>42736</v>
      </c>
      <c r="G152" s="33">
        <v>42916</v>
      </c>
      <c r="H152" s="61"/>
      <c r="I152" s="32" t="s">
        <v>24</v>
      </c>
      <c r="J152" s="32" t="s">
        <v>24</v>
      </c>
      <c r="K152" s="32" t="s">
        <v>24</v>
      </c>
      <c r="L152" s="32" t="s">
        <v>24</v>
      </c>
      <c r="M152" s="32" t="s">
        <v>24</v>
      </c>
      <c r="N152" s="32" t="s">
        <v>24</v>
      </c>
      <c r="O152" s="32">
        <v>2107.96</v>
      </c>
      <c r="P152" s="32"/>
    </row>
    <row r="153" spans="1:16" s="7" customFormat="1" ht="19.5" customHeight="1" x14ac:dyDescent="0.2">
      <c r="A153" s="86"/>
      <c r="B153" s="86"/>
      <c r="C153" s="86"/>
      <c r="D153" s="83"/>
      <c r="E153" s="83"/>
      <c r="F153" s="33">
        <v>42917</v>
      </c>
      <c r="G153" s="33">
        <v>43100</v>
      </c>
      <c r="H153" s="61"/>
      <c r="I153" s="32" t="s">
        <v>24</v>
      </c>
      <c r="J153" s="32" t="s">
        <v>24</v>
      </c>
      <c r="K153" s="32" t="s">
        <v>24</v>
      </c>
      <c r="L153" s="32" t="s">
        <v>24</v>
      </c>
      <c r="M153" s="32" t="s">
        <v>24</v>
      </c>
      <c r="N153" s="32" t="s">
        <v>24</v>
      </c>
      <c r="O153" s="32">
        <v>2179.4299999999998</v>
      </c>
      <c r="P153" s="32"/>
    </row>
    <row r="154" spans="1:16" s="7" customFormat="1" ht="19.5" customHeight="1" x14ac:dyDescent="0.2">
      <c r="A154" s="84" t="s">
        <v>52</v>
      </c>
      <c r="B154" s="84" t="s">
        <v>474</v>
      </c>
      <c r="C154" s="84" t="s">
        <v>475</v>
      </c>
      <c r="D154" s="82">
        <v>42723</v>
      </c>
      <c r="E154" s="82" t="s">
        <v>614</v>
      </c>
      <c r="F154" s="33">
        <v>42736</v>
      </c>
      <c r="G154" s="33">
        <v>42916</v>
      </c>
      <c r="H154" s="88"/>
      <c r="I154" s="32">
        <v>2424.3000000000002</v>
      </c>
      <c r="J154" s="27" t="s">
        <v>24</v>
      </c>
      <c r="K154" s="27" t="s">
        <v>24</v>
      </c>
      <c r="L154" s="27" t="s">
        <v>24</v>
      </c>
      <c r="M154" s="27" t="s">
        <v>24</v>
      </c>
      <c r="N154" s="27" t="s">
        <v>24</v>
      </c>
      <c r="O154" s="32" t="s">
        <v>24</v>
      </c>
      <c r="P154" s="32"/>
    </row>
    <row r="155" spans="1:16" s="7" customFormat="1" ht="19.5" customHeight="1" x14ac:dyDescent="0.2">
      <c r="A155" s="86" t="s">
        <v>52</v>
      </c>
      <c r="B155" s="86" t="s">
        <v>361</v>
      </c>
      <c r="C155" s="86" t="s">
        <v>362</v>
      </c>
      <c r="D155" s="83"/>
      <c r="E155" s="83"/>
      <c r="F155" s="33">
        <v>42917</v>
      </c>
      <c r="G155" s="33">
        <v>43100</v>
      </c>
      <c r="H155" s="90"/>
      <c r="I155" s="32">
        <v>2588.42</v>
      </c>
      <c r="J155" s="27" t="s">
        <v>24</v>
      </c>
      <c r="K155" s="27" t="s">
        <v>24</v>
      </c>
      <c r="L155" s="27" t="s">
        <v>24</v>
      </c>
      <c r="M155" s="27" t="s">
        <v>24</v>
      </c>
      <c r="N155" s="27" t="s">
        <v>24</v>
      </c>
      <c r="O155" s="32" t="s">
        <v>24</v>
      </c>
      <c r="P155" s="32"/>
    </row>
    <row r="156" spans="1:16" s="7" customFormat="1" ht="19.5" customHeight="1" x14ac:dyDescent="0.2">
      <c r="A156" s="84" t="s">
        <v>52</v>
      </c>
      <c r="B156" s="84" t="s">
        <v>352</v>
      </c>
      <c r="C156" s="84" t="s">
        <v>476</v>
      </c>
      <c r="D156" s="82">
        <v>42723</v>
      </c>
      <c r="E156" s="82" t="s">
        <v>813</v>
      </c>
      <c r="F156" s="33">
        <v>42736</v>
      </c>
      <c r="G156" s="33">
        <v>42916</v>
      </c>
      <c r="H156" s="88"/>
      <c r="I156" s="32">
        <v>1631</v>
      </c>
      <c r="J156" s="27" t="s">
        <v>24</v>
      </c>
      <c r="K156" s="27" t="s">
        <v>24</v>
      </c>
      <c r="L156" s="27" t="s">
        <v>24</v>
      </c>
      <c r="M156" s="27" t="s">
        <v>24</v>
      </c>
      <c r="N156" s="27" t="s">
        <v>24</v>
      </c>
      <c r="O156" s="32" t="s">
        <v>24</v>
      </c>
      <c r="P156" s="32"/>
    </row>
    <row r="157" spans="1:16" s="7" customFormat="1" ht="19.5" customHeight="1" x14ac:dyDescent="0.2">
      <c r="A157" s="85"/>
      <c r="B157" s="85"/>
      <c r="C157" s="85"/>
      <c r="D157" s="83"/>
      <c r="E157" s="83"/>
      <c r="F157" s="33">
        <v>42917</v>
      </c>
      <c r="G157" s="33">
        <v>43100</v>
      </c>
      <c r="H157" s="90"/>
      <c r="I157" s="32">
        <v>1689.25</v>
      </c>
      <c r="J157" s="27" t="s">
        <v>24</v>
      </c>
      <c r="K157" s="27" t="s">
        <v>24</v>
      </c>
      <c r="L157" s="27" t="s">
        <v>24</v>
      </c>
      <c r="M157" s="27" t="s">
        <v>24</v>
      </c>
      <c r="N157" s="27" t="s">
        <v>24</v>
      </c>
      <c r="O157" s="32" t="s">
        <v>24</v>
      </c>
      <c r="P157" s="32"/>
    </row>
    <row r="158" spans="1:16" s="7" customFormat="1" ht="19.5" customHeight="1" x14ac:dyDescent="0.2">
      <c r="A158" s="85"/>
      <c r="B158" s="85"/>
      <c r="C158" s="85"/>
      <c r="D158" s="82">
        <v>42723</v>
      </c>
      <c r="E158" s="82" t="s">
        <v>688</v>
      </c>
      <c r="F158" s="33">
        <v>42736</v>
      </c>
      <c r="G158" s="33">
        <v>42916</v>
      </c>
      <c r="H158" s="82"/>
      <c r="I158" s="32" t="s">
        <v>24</v>
      </c>
      <c r="J158" s="27" t="s">
        <v>24</v>
      </c>
      <c r="K158" s="27" t="s">
        <v>24</v>
      </c>
      <c r="L158" s="27" t="s">
        <v>24</v>
      </c>
      <c r="M158" s="27" t="s">
        <v>24</v>
      </c>
      <c r="N158" s="27" t="s">
        <v>24</v>
      </c>
      <c r="O158" s="32">
        <v>1583.23</v>
      </c>
      <c r="P158" s="32"/>
    </row>
    <row r="159" spans="1:16" s="7" customFormat="1" ht="19.5" customHeight="1" x14ac:dyDescent="0.2">
      <c r="A159" s="86" t="s">
        <v>52</v>
      </c>
      <c r="B159" s="86" t="s">
        <v>352</v>
      </c>
      <c r="C159" s="86" t="s">
        <v>353</v>
      </c>
      <c r="D159" s="83"/>
      <c r="E159" s="83"/>
      <c r="F159" s="33">
        <v>42917</v>
      </c>
      <c r="G159" s="33">
        <v>43100</v>
      </c>
      <c r="H159" s="83"/>
      <c r="I159" s="32" t="s">
        <v>24</v>
      </c>
      <c r="J159" s="27" t="s">
        <v>24</v>
      </c>
      <c r="K159" s="27" t="s">
        <v>24</v>
      </c>
      <c r="L159" s="27" t="s">
        <v>24</v>
      </c>
      <c r="M159" s="27" t="s">
        <v>24</v>
      </c>
      <c r="N159" s="27" t="s">
        <v>24</v>
      </c>
      <c r="O159" s="32">
        <v>1637.05</v>
      </c>
      <c r="P159" s="32"/>
    </row>
    <row r="160" spans="1:16" s="7" customFormat="1" ht="19.5" customHeight="1" x14ac:dyDescent="0.2">
      <c r="A160" s="84" t="s">
        <v>52</v>
      </c>
      <c r="B160" s="84" t="s">
        <v>318</v>
      </c>
      <c r="C160" s="84" t="s">
        <v>634</v>
      </c>
      <c r="D160" s="82">
        <v>42723</v>
      </c>
      <c r="E160" s="82" t="s">
        <v>814</v>
      </c>
      <c r="F160" s="33">
        <v>42736</v>
      </c>
      <c r="G160" s="33">
        <v>42916</v>
      </c>
      <c r="H160" s="88"/>
      <c r="I160" s="32">
        <v>1875.56</v>
      </c>
      <c r="J160" s="27" t="s">
        <v>24</v>
      </c>
      <c r="K160" s="27" t="s">
        <v>24</v>
      </c>
      <c r="L160" s="27" t="s">
        <v>24</v>
      </c>
      <c r="M160" s="27" t="s">
        <v>24</v>
      </c>
      <c r="N160" s="27" t="s">
        <v>24</v>
      </c>
      <c r="O160" s="27" t="s">
        <v>24</v>
      </c>
      <c r="P160" s="36"/>
    </row>
    <row r="161" spans="1:16" s="7" customFormat="1" ht="19.5" customHeight="1" x14ac:dyDescent="0.2">
      <c r="A161" s="85"/>
      <c r="B161" s="85"/>
      <c r="C161" s="85"/>
      <c r="D161" s="83"/>
      <c r="E161" s="83"/>
      <c r="F161" s="33">
        <v>42917</v>
      </c>
      <c r="G161" s="33">
        <v>43100</v>
      </c>
      <c r="H161" s="90"/>
      <c r="I161" s="32">
        <v>1921.12</v>
      </c>
      <c r="J161" s="27" t="s">
        <v>24</v>
      </c>
      <c r="K161" s="27" t="s">
        <v>24</v>
      </c>
      <c r="L161" s="27" t="s">
        <v>24</v>
      </c>
      <c r="M161" s="27" t="s">
        <v>24</v>
      </c>
      <c r="N161" s="27" t="s">
        <v>24</v>
      </c>
      <c r="O161" s="27" t="s">
        <v>24</v>
      </c>
      <c r="P161" s="36"/>
    </row>
    <row r="162" spans="1:16" s="7" customFormat="1" ht="19.5" customHeight="1" x14ac:dyDescent="0.2">
      <c r="A162" s="85"/>
      <c r="B162" s="85"/>
      <c r="C162" s="85"/>
      <c r="D162" s="82">
        <v>42723</v>
      </c>
      <c r="E162" s="82" t="s">
        <v>688</v>
      </c>
      <c r="F162" s="33">
        <v>42736</v>
      </c>
      <c r="G162" s="33">
        <v>42916</v>
      </c>
      <c r="H162" s="82"/>
      <c r="I162" s="32" t="s">
        <v>24</v>
      </c>
      <c r="J162" s="27" t="s">
        <v>24</v>
      </c>
      <c r="K162" s="27" t="s">
        <v>24</v>
      </c>
      <c r="L162" s="27" t="s">
        <v>24</v>
      </c>
      <c r="M162" s="27" t="s">
        <v>24</v>
      </c>
      <c r="N162" s="27" t="s">
        <v>24</v>
      </c>
      <c r="O162" s="32">
        <v>1880.56</v>
      </c>
      <c r="P162" s="36"/>
    </row>
    <row r="163" spans="1:16" s="7" customFormat="1" ht="19.5" customHeight="1" x14ac:dyDescent="0.2">
      <c r="A163" s="86"/>
      <c r="B163" s="86" t="s">
        <v>356</v>
      </c>
      <c r="C163" s="86" t="s">
        <v>357</v>
      </c>
      <c r="D163" s="83"/>
      <c r="E163" s="83"/>
      <c r="F163" s="33">
        <v>42917</v>
      </c>
      <c r="G163" s="33">
        <v>43100</v>
      </c>
      <c r="H163" s="83"/>
      <c r="I163" s="32" t="s">
        <v>24</v>
      </c>
      <c r="J163" s="27" t="s">
        <v>24</v>
      </c>
      <c r="K163" s="27" t="s">
        <v>24</v>
      </c>
      <c r="L163" s="27" t="s">
        <v>24</v>
      </c>
      <c r="M163" s="27" t="s">
        <v>24</v>
      </c>
      <c r="N163" s="27" t="s">
        <v>24</v>
      </c>
      <c r="O163" s="32">
        <v>1952.02</v>
      </c>
      <c r="P163" s="36"/>
    </row>
    <row r="164" spans="1:16" s="7" customFormat="1" ht="19.5" customHeight="1" x14ac:dyDescent="0.2">
      <c r="A164" s="84" t="s">
        <v>52</v>
      </c>
      <c r="B164" s="84" t="s">
        <v>356</v>
      </c>
      <c r="C164" s="84" t="s">
        <v>357</v>
      </c>
      <c r="D164" s="82">
        <v>42723</v>
      </c>
      <c r="E164" s="82" t="s">
        <v>781</v>
      </c>
      <c r="F164" s="33">
        <v>42736</v>
      </c>
      <c r="G164" s="33">
        <v>42916</v>
      </c>
      <c r="H164" s="88"/>
      <c r="I164" s="32">
        <v>2320</v>
      </c>
      <c r="J164" s="27" t="s">
        <v>24</v>
      </c>
      <c r="K164" s="27" t="s">
        <v>24</v>
      </c>
      <c r="L164" s="27" t="s">
        <v>24</v>
      </c>
      <c r="M164" s="27" t="s">
        <v>24</v>
      </c>
      <c r="N164" s="27" t="s">
        <v>24</v>
      </c>
      <c r="O164" s="27" t="s">
        <v>24</v>
      </c>
      <c r="P164" s="75" t="s">
        <v>77</v>
      </c>
    </row>
    <row r="165" spans="1:16" s="7" customFormat="1" ht="19.5" customHeight="1" x14ac:dyDescent="0.2">
      <c r="A165" s="85"/>
      <c r="B165" s="85"/>
      <c r="C165" s="85"/>
      <c r="D165" s="83"/>
      <c r="E165" s="83"/>
      <c r="F165" s="33">
        <v>42917</v>
      </c>
      <c r="G165" s="33">
        <v>43100</v>
      </c>
      <c r="H165" s="89"/>
      <c r="I165" s="32">
        <v>2363.86</v>
      </c>
      <c r="J165" s="27" t="s">
        <v>24</v>
      </c>
      <c r="K165" s="27" t="s">
        <v>24</v>
      </c>
      <c r="L165" s="27" t="s">
        <v>24</v>
      </c>
      <c r="M165" s="27" t="s">
        <v>24</v>
      </c>
      <c r="N165" s="27" t="s">
        <v>24</v>
      </c>
      <c r="O165" s="27" t="s">
        <v>24</v>
      </c>
      <c r="P165" s="76"/>
    </row>
    <row r="166" spans="1:16" s="7" customFormat="1" ht="19.5" customHeight="1" x14ac:dyDescent="0.2">
      <c r="A166" s="85"/>
      <c r="B166" s="85"/>
      <c r="C166" s="85"/>
      <c r="D166" s="82">
        <v>42723</v>
      </c>
      <c r="E166" s="82" t="s">
        <v>688</v>
      </c>
      <c r="F166" s="33">
        <v>42736</v>
      </c>
      <c r="G166" s="33">
        <v>42916</v>
      </c>
      <c r="H166" s="89"/>
      <c r="I166" s="32" t="s">
        <v>24</v>
      </c>
      <c r="J166" s="27" t="s">
        <v>24</v>
      </c>
      <c r="K166" s="27" t="s">
        <v>24</v>
      </c>
      <c r="L166" s="27" t="s">
        <v>24</v>
      </c>
      <c r="M166" s="27" t="s">
        <v>24</v>
      </c>
      <c r="N166" s="27" t="s">
        <v>24</v>
      </c>
      <c r="O166" s="32">
        <v>2274.91</v>
      </c>
      <c r="P166" s="76"/>
    </row>
    <row r="167" spans="1:16" s="7" customFormat="1" ht="19.5" customHeight="1" x14ac:dyDescent="0.2">
      <c r="A167" s="86"/>
      <c r="B167" s="86" t="s">
        <v>356</v>
      </c>
      <c r="C167" s="86" t="s">
        <v>357</v>
      </c>
      <c r="D167" s="83"/>
      <c r="E167" s="83"/>
      <c r="F167" s="33">
        <v>42917</v>
      </c>
      <c r="G167" s="33">
        <v>43100</v>
      </c>
      <c r="H167" s="90"/>
      <c r="I167" s="32" t="s">
        <v>24</v>
      </c>
      <c r="J167" s="34" t="s">
        <v>24</v>
      </c>
      <c r="K167" s="34" t="s">
        <v>24</v>
      </c>
      <c r="L167" s="34" t="s">
        <v>24</v>
      </c>
      <c r="M167" s="34" t="s">
        <v>24</v>
      </c>
      <c r="N167" s="34" t="s">
        <v>24</v>
      </c>
      <c r="O167" s="32">
        <v>2352.2600000000002</v>
      </c>
      <c r="P167" s="77"/>
    </row>
    <row r="168" spans="1:16" s="7" customFormat="1" ht="19.5" customHeight="1" x14ac:dyDescent="0.2">
      <c r="A168" s="84" t="s">
        <v>52</v>
      </c>
      <c r="B168" s="84" t="s">
        <v>344</v>
      </c>
      <c r="C168" s="84" t="s">
        <v>478</v>
      </c>
      <c r="D168" s="82">
        <v>42723</v>
      </c>
      <c r="E168" s="82" t="s">
        <v>782</v>
      </c>
      <c r="F168" s="33">
        <v>42736</v>
      </c>
      <c r="G168" s="33">
        <v>42916</v>
      </c>
      <c r="H168" s="88"/>
      <c r="I168" s="32">
        <v>4102</v>
      </c>
      <c r="J168" s="34" t="s">
        <v>24</v>
      </c>
      <c r="K168" s="34" t="s">
        <v>24</v>
      </c>
      <c r="L168" s="34" t="s">
        <v>24</v>
      </c>
      <c r="M168" s="34" t="s">
        <v>24</v>
      </c>
      <c r="N168" s="34" t="s">
        <v>24</v>
      </c>
      <c r="O168" s="34" t="s">
        <v>24</v>
      </c>
      <c r="P168" s="32"/>
    </row>
    <row r="169" spans="1:16" s="7" customFormat="1" ht="19.5" customHeight="1" x14ac:dyDescent="0.2">
      <c r="A169" s="85"/>
      <c r="B169" s="85"/>
      <c r="C169" s="85"/>
      <c r="D169" s="87"/>
      <c r="E169" s="87"/>
      <c r="F169" s="33">
        <v>42917</v>
      </c>
      <c r="G169" s="33">
        <v>43100</v>
      </c>
      <c r="H169" s="89"/>
      <c r="I169" s="32">
        <v>4217.38</v>
      </c>
      <c r="J169" s="34" t="s">
        <v>24</v>
      </c>
      <c r="K169" s="34" t="s">
        <v>24</v>
      </c>
      <c r="L169" s="34" t="s">
        <v>24</v>
      </c>
      <c r="M169" s="34" t="s">
        <v>24</v>
      </c>
      <c r="N169" s="34" t="s">
        <v>24</v>
      </c>
      <c r="O169" s="34" t="s">
        <v>24</v>
      </c>
      <c r="P169" s="32"/>
    </row>
    <row r="170" spans="1:16" s="7" customFormat="1" ht="19.5" customHeight="1" x14ac:dyDescent="0.2">
      <c r="A170" s="85"/>
      <c r="B170" s="85"/>
      <c r="C170" s="85"/>
      <c r="D170" s="82">
        <v>42723</v>
      </c>
      <c r="E170" s="82" t="s">
        <v>688</v>
      </c>
      <c r="F170" s="33">
        <v>42736</v>
      </c>
      <c r="G170" s="33">
        <v>42916</v>
      </c>
      <c r="H170" s="89"/>
      <c r="I170" s="32" t="s">
        <v>24</v>
      </c>
      <c r="J170" s="34" t="s">
        <v>24</v>
      </c>
      <c r="K170" s="34" t="s">
        <v>24</v>
      </c>
      <c r="L170" s="34" t="s">
        <v>24</v>
      </c>
      <c r="M170" s="34" t="s">
        <v>24</v>
      </c>
      <c r="N170" s="34" t="s">
        <v>24</v>
      </c>
      <c r="O170" s="32">
        <v>2827.7</v>
      </c>
      <c r="P170" s="32"/>
    </row>
    <row r="171" spans="1:16" s="7" customFormat="1" ht="19.5" customHeight="1" x14ac:dyDescent="0.2">
      <c r="A171" s="86" t="s">
        <v>52</v>
      </c>
      <c r="B171" s="86" t="s">
        <v>346</v>
      </c>
      <c r="C171" s="86" t="s">
        <v>345</v>
      </c>
      <c r="D171" s="87"/>
      <c r="E171" s="87"/>
      <c r="F171" s="33">
        <v>42917</v>
      </c>
      <c r="G171" s="33">
        <v>43100</v>
      </c>
      <c r="H171" s="90"/>
      <c r="I171" s="32" t="s">
        <v>24</v>
      </c>
      <c r="J171" s="34" t="s">
        <v>24</v>
      </c>
      <c r="K171" s="34" t="s">
        <v>24</v>
      </c>
      <c r="L171" s="34" t="s">
        <v>24</v>
      </c>
      <c r="M171" s="34" t="s">
        <v>24</v>
      </c>
      <c r="N171" s="34" t="s">
        <v>24</v>
      </c>
      <c r="O171" s="32">
        <v>2923.84</v>
      </c>
      <c r="P171" s="32"/>
    </row>
    <row r="172" spans="1:16" s="7" customFormat="1" ht="19.5" customHeight="1" x14ac:dyDescent="0.2">
      <c r="A172" s="84" t="s">
        <v>52</v>
      </c>
      <c r="B172" s="84" t="s">
        <v>632</v>
      </c>
      <c r="C172" s="84" t="s">
        <v>359</v>
      </c>
      <c r="D172" s="82">
        <v>42723</v>
      </c>
      <c r="E172" s="82" t="s">
        <v>782</v>
      </c>
      <c r="F172" s="33">
        <v>42736</v>
      </c>
      <c r="G172" s="33">
        <v>42916</v>
      </c>
      <c r="H172" s="88"/>
      <c r="I172" s="32">
        <v>2501</v>
      </c>
      <c r="J172" s="34" t="s">
        <v>24</v>
      </c>
      <c r="K172" s="34" t="s">
        <v>24</v>
      </c>
      <c r="L172" s="34" t="s">
        <v>24</v>
      </c>
      <c r="M172" s="34" t="s">
        <v>24</v>
      </c>
      <c r="N172" s="34" t="s">
        <v>24</v>
      </c>
      <c r="O172" s="34" t="s">
        <v>24</v>
      </c>
      <c r="P172" s="36"/>
    </row>
    <row r="173" spans="1:16" s="7" customFormat="1" ht="19.5" customHeight="1" x14ac:dyDescent="0.2">
      <c r="A173" s="85"/>
      <c r="B173" s="85"/>
      <c r="C173" s="85"/>
      <c r="D173" s="87"/>
      <c r="E173" s="87"/>
      <c r="F173" s="33">
        <v>42917</v>
      </c>
      <c r="G173" s="33">
        <v>43100</v>
      </c>
      <c r="H173" s="89"/>
      <c r="I173" s="32">
        <v>2576.17</v>
      </c>
      <c r="J173" s="34" t="s">
        <v>24</v>
      </c>
      <c r="K173" s="34" t="s">
        <v>24</v>
      </c>
      <c r="L173" s="34" t="s">
        <v>24</v>
      </c>
      <c r="M173" s="34" t="s">
        <v>24</v>
      </c>
      <c r="N173" s="34" t="s">
        <v>24</v>
      </c>
      <c r="O173" s="34" t="s">
        <v>24</v>
      </c>
      <c r="P173" s="36"/>
    </row>
    <row r="174" spans="1:16" s="7" customFormat="1" ht="19.5" customHeight="1" x14ac:dyDescent="0.2">
      <c r="A174" s="85"/>
      <c r="B174" s="85"/>
      <c r="C174" s="85"/>
      <c r="D174" s="82">
        <v>42723</v>
      </c>
      <c r="E174" s="82" t="s">
        <v>688</v>
      </c>
      <c r="F174" s="33">
        <v>42736</v>
      </c>
      <c r="G174" s="33">
        <v>42916</v>
      </c>
      <c r="H174" s="89"/>
      <c r="I174" s="32" t="s">
        <v>24</v>
      </c>
      <c r="J174" s="34" t="s">
        <v>24</v>
      </c>
      <c r="K174" s="34" t="s">
        <v>24</v>
      </c>
      <c r="L174" s="34" t="s">
        <v>24</v>
      </c>
      <c r="M174" s="34" t="s">
        <v>24</v>
      </c>
      <c r="N174" s="34" t="s">
        <v>24</v>
      </c>
      <c r="O174" s="32">
        <v>1849.96</v>
      </c>
      <c r="P174" s="36"/>
    </row>
    <row r="175" spans="1:16" s="7" customFormat="1" ht="19.5" customHeight="1" x14ac:dyDescent="0.2">
      <c r="A175" s="86"/>
      <c r="B175" s="86" t="s">
        <v>358</v>
      </c>
      <c r="C175" s="86" t="s">
        <v>359</v>
      </c>
      <c r="D175" s="87"/>
      <c r="E175" s="87"/>
      <c r="F175" s="33">
        <v>42917</v>
      </c>
      <c r="G175" s="33">
        <v>43100</v>
      </c>
      <c r="H175" s="90"/>
      <c r="I175" s="32" t="s">
        <v>24</v>
      </c>
      <c r="J175" s="34" t="s">
        <v>24</v>
      </c>
      <c r="K175" s="34" t="s">
        <v>24</v>
      </c>
      <c r="L175" s="34" t="s">
        <v>24</v>
      </c>
      <c r="M175" s="34" t="s">
        <v>24</v>
      </c>
      <c r="N175" s="34" t="s">
        <v>24</v>
      </c>
      <c r="O175" s="32">
        <v>1923.96</v>
      </c>
      <c r="P175" s="36"/>
    </row>
    <row r="176" spans="1:16" s="7" customFormat="1" ht="19.5" customHeight="1" x14ac:dyDescent="0.2">
      <c r="A176" s="84" t="s">
        <v>52</v>
      </c>
      <c r="B176" s="84" t="s">
        <v>631</v>
      </c>
      <c r="C176" s="84" t="s">
        <v>359</v>
      </c>
      <c r="D176" s="82">
        <v>42723</v>
      </c>
      <c r="E176" s="82" t="s">
        <v>782</v>
      </c>
      <c r="F176" s="33">
        <v>42736</v>
      </c>
      <c r="G176" s="33">
        <v>42916</v>
      </c>
      <c r="H176" s="88"/>
      <c r="I176" s="32">
        <v>2501</v>
      </c>
      <c r="J176" s="34" t="s">
        <v>24</v>
      </c>
      <c r="K176" s="34" t="s">
        <v>24</v>
      </c>
      <c r="L176" s="34" t="s">
        <v>24</v>
      </c>
      <c r="M176" s="34" t="s">
        <v>24</v>
      </c>
      <c r="N176" s="34" t="s">
        <v>24</v>
      </c>
      <c r="O176" s="34" t="s">
        <v>24</v>
      </c>
      <c r="P176" s="36"/>
    </row>
    <row r="177" spans="1:16" s="7" customFormat="1" ht="19.5" customHeight="1" x14ac:dyDescent="0.2">
      <c r="A177" s="85"/>
      <c r="B177" s="85"/>
      <c r="C177" s="85"/>
      <c r="D177" s="87"/>
      <c r="E177" s="87"/>
      <c r="F177" s="33">
        <v>42917</v>
      </c>
      <c r="G177" s="33">
        <v>43100</v>
      </c>
      <c r="H177" s="89"/>
      <c r="I177" s="32">
        <v>2576.17</v>
      </c>
      <c r="J177" s="34" t="s">
        <v>24</v>
      </c>
      <c r="K177" s="34" t="s">
        <v>24</v>
      </c>
      <c r="L177" s="34" t="s">
        <v>24</v>
      </c>
      <c r="M177" s="34" t="s">
        <v>24</v>
      </c>
      <c r="N177" s="34" t="s">
        <v>24</v>
      </c>
      <c r="O177" s="34" t="s">
        <v>24</v>
      </c>
      <c r="P177" s="36"/>
    </row>
    <row r="178" spans="1:16" s="7" customFormat="1" ht="19.5" customHeight="1" x14ac:dyDescent="0.2">
      <c r="A178" s="85"/>
      <c r="B178" s="85"/>
      <c r="C178" s="85"/>
      <c r="D178" s="82">
        <v>42723</v>
      </c>
      <c r="E178" s="82" t="s">
        <v>688</v>
      </c>
      <c r="F178" s="33">
        <v>42736</v>
      </c>
      <c r="G178" s="33">
        <v>42916</v>
      </c>
      <c r="H178" s="89"/>
      <c r="I178" s="32" t="s">
        <v>24</v>
      </c>
      <c r="J178" s="34" t="s">
        <v>24</v>
      </c>
      <c r="K178" s="34" t="s">
        <v>24</v>
      </c>
      <c r="L178" s="34" t="s">
        <v>24</v>
      </c>
      <c r="M178" s="34" t="s">
        <v>24</v>
      </c>
      <c r="N178" s="34" t="s">
        <v>24</v>
      </c>
      <c r="O178" s="32">
        <v>2477.39</v>
      </c>
      <c r="P178" s="36"/>
    </row>
    <row r="179" spans="1:16" s="7" customFormat="1" ht="19.5" customHeight="1" x14ac:dyDescent="0.2">
      <c r="A179" s="86"/>
      <c r="B179" s="86" t="s">
        <v>358</v>
      </c>
      <c r="C179" s="86" t="s">
        <v>359</v>
      </c>
      <c r="D179" s="83"/>
      <c r="E179" s="83"/>
      <c r="F179" s="33">
        <v>42917</v>
      </c>
      <c r="G179" s="33">
        <v>43100</v>
      </c>
      <c r="H179" s="90"/>
      <c r="I179" s="32" t="s">
        <v>24</v>
      </c>
      <c r="J179" s="34" t="s">
        <v>24</v>
      </c>
      <c r="K179" s="34" t="s">
        <v>24</v>
      </c>
      <c r="L179" s="34" t="s">
        <v>24</v>
      </c>
      <c r="M179" s="34" t="s">
        <v>24</v>
      </c>
      <c r="N179" s="34" t="s">
        <v>24</v>
      </c>
      <c r="O179" s="32">
        <v>2561.62</v>
      </c>
      <c r="P179" s="36"/>
    </row>
    <row r="180" spans="1:16" s="7" customFormat="1" ht="19.5" customHeight="1" x14ac:dyDescent="0.2">
      <c r="A180" s="84" t="s">
        <v>52</v>
      </c>
      <c r="B180" s="84" t="s">
        <v>377</v>
      </c>
      <c r="C180" s="84" t="s">
        <v>478</v>
      </c>
      <c r="D180" s="82">
        <v>42723</v>
      </c>
      <c r="E180" s="82" t="s">
        <v>782</v>
      </c>
      <c r="F180" s="33">
        <v>42736</v>
      </c>
      <c r="G180" s="33">
        <v>42916</v>
      </c>
      <c r="H180" s="88"/>
      <c r="I180" s="32">
        <v>1777.4</v>
      </c>
      <c r="J180" s="34" t="s">
        <v>24</v>
      </c>
      <c r="K180" s="34" t="s">
        <v>24</v>
      </c>
      <c r="L180" s="34" t="s">
        <v>24</v>
      </c>
      <c r="M180" s="34" t="s">
        <v>24</v>
      </c>
      <c r="N180" s="34" t="s">
        <v>24</v>
      </c>
      <c r="O180" s="32" t="s">
        <v>24</v>
      </c>
      <c r="P180" s="32"/>
    </row>
    <row r="181" spans="1:16" s="7" customFormat="1" ht="19.5" customHeight="1" x14ac:dyDescent="0.2">
      <c r="A181" s="85"/>
      <c r="B181" s="85"/>
      <c r="C181" s="85"/>
      <c r="D181" s="87"/>
      <c r="E181" s="87"/>
      <c r="F181" s="33">
        <v>42917</v>
      </c>
      <c r="G181" s="33">
        <v>43100</v>
      </c>
      <c r="H181" s="89"/>
      <c r="I181" s="32">
        <v>1796.26</v>
      </c>
      <c r="J181" s="34" t="s">
        <v>24</v>
      </c>
      <c r="K181" s="34" t="s">
        <v>24</v>
      </c>
      <c r="L181" s="34" t="s">
        <v>24</v>
      </c>
      <c r="M181" s="34" t="s">
        <v>24</v>
      </c>
      <c r="N181" s="34" t="s">
        <v>24</v>
      </c>
      <c r="O181" s="32" t="s">
        <v>24</v>
      </c>
      <c r="P181" s="32"/>
    </row>
    <row r="182" spans="1:16" s="7" customFormat="1" ht="19.5" customHeight="1" x14ac:dyDescent="0.2">
      <c r="A182" s="85"/>
      <c r="B182" s="85"/>
      <c r="C182" s="85"/>
      <c r="D182" s="82">
        <v>42723</v>
      </c>
      <c r="E182" s="82" t="s">
        <v>688</v>
      </c>
      <c r="F182" s="33">
        <v>42736</v>
      </c>
      <c r="G182" s="33">
        <v>42916</v>
      </c>
      <c r="H182" s="89"/>
      <c r="I182" s="32" t="s">
        <v>24</v>
      </c>
      <c r="J182" s="34" t="s">
        <v>24</v>
      </c>
      <c r="K182" s="34" t="s">
        <v>24</v>
      </c>
      <c r="L182" s="34" t="s">
        <v>24</v>
      </c>
      <c r="M182" s="34" t="s">
        <v>24</v>
      </c>
      <c r="N182" s="34" t="s">
        <v>24</v>
      </c>
      <c r="O182" s="32">
        <v>2097.33</v>
      </c>
      <c r="P182" s="32"/>
    </row>
    <row r="183" spans="1:16" s="7" customFormat="1" ht="19.5" customHeight="1" x14ac:dyDescent="0.2">
      <c r="A183" s="86"/>
      <c r="B183" s="86" t="s">
        <v>369</v>
      </c>
      <c r="C183" s="86" t="s">
        <v>345</v>
      </c>
      <c r="D183" s="87"/>
      <c r="E183" s="87"/>
      <c r="F183" s="33">
        <v>42917</v>
      </c>
      <c r="G183" s="33">
        <v>43100</v>
      </c>
      <c r="H183" s="90"/>
      <c r="I183" s="32" t="s">
        <v>24</v>
      </c>
      <c r="J183" s="34" t="s">
        <v>24</v>
      </c>
      <c r="K183" s="34" t="s">
        <v>24</v>
      </c>
      <c r="L183" s="34" t="s">
        <v>24</v>
      </c>
      <c r="M183" s="34" t="s">
        <v>24</v>
      </c>
      <c r="N183" s="34" t="s">
        <v>24</v>
      </c>
      <c r="O183" s="32">
        <v>2119.58</v>
      </c>
      <c r="P183" s="32"/>
    </row>
    <row r="184" spans="1:16" s="7" customFormat="1" ht="19.5" customHeight="1" x14ac:dyDescent="0.2">
      <c r="A184" s="84" t="s">
        <v>52</v>
      </c>
      <c r="B184" s="84" t="s">
        <v>485</v>
      </c>
      <c r="C184" s="84" t="s">
        <v>359</v>
      </c>
      <c r="D184" s="82">
        <v>42723</v>
      </c>
      <c r="E184" s="82" t="s">
        <v>782</v>
      </c>
      <c r="F184" s="33">
        <v>42736</v>
      </c>
      <c r="G184" s="33">
        <v>42916</v>
      </c>
      <c r="H184" s="88"/>
      <c r="I184" s="32">
        <v>2936.84</v>
      </c>
      <c r="J184" s="34" t="s">
        <v>24</v>
      </c>
      <c r="K184" s="34" t="s">
        <v>24</v>
      </c>
      <c r="L184" s="34" t="s">
        <v>24</v>
      </c>
      <c r="M184" s="34" t="s">
        <v>24</v>
      </c>
      <c r="N184" s="34" t="s">
        <v>24</v>
      </c>
      <c r="O184" s="34" t="s">
        <v>24</v>
      </c>
      <c r="P184" s="75" t="s">
        <v>77</v>
      </c>
    </row>
    <row r="185" spans="1:16" s="7" customFormat="1" ht="19.5" customHeight="1" x14ac:dyDescent="0.2">
      <c r="A185" s="85"/>
      <c r="B185" s="85"/>
      <c r="C185" s="85"/>
      <c r="D185" s="87"/>
      <c r="E185" s="87"/>
      <c r="F185" s="33">
        <v>42917</v>
      </c>
      <c r="G185" s="33">
        <v>43100</v>
      </c>
      <c r="H185" s="89"/>
      <c r="I185" s="32">
        <v>3025.25</v>
      </c>
      <c r="J185" s="34" t="s">
        <v>24</v>
      </c>
      <c r="K185" s="34" t="s">
        <v>24</v>
      </c>
      <c r="L185" s="34" t="s">
        <v>24</v>
      </c>
      <c r="M185" s="34" t="s">
        <v>24</v>
      </c>
      <c r="N185" s="34" t="s">
        <v>24</v>
      </c>
      <c r="O185" s="34" t="s">
        <v>24</v>
      </c>
      <c r="P185" s="76"/>
    </row>
    <row r="186" spans="1:16" s="7" customFormat="1" ht="19.5" customHeight="1" x14ac:dyDescent="0.2">
      <c r="A186" s="85"/>
      <c r="B186" s="85"/>
      <c r="C186" s="85"/>
      <c r="D186" s="82">
        <v>42723</v>
      </c>
      <c r="E186" s="82" t="s">
        <v>688</v>
      </c>
      <c r="F186" s="33">
        <v>42736</v>
      </c>
      <c r="G186" s="33">
        <v>42916</v>
      </c>
      <c r="H186" s="89"/>
      <c r="I186" s="32" t="s">
        <v>24</v>
      </c>
      <c r="J186" s="34" t="s">
        <v>24</v>
      </c>
      <c r="K186" s="34" t="s">
        <v>24</v>
      </c>
      <c r="L186" s="34" t="s">
        <v>24</v>
      </c>
      <c r="M186" s="34" t="s">
        <v>24</v>
      </c>
      <c r="N186" s="34" t="s">
        <v>24</v>
      </c>
      <c r="O186" s="32">
        <v>2863.72</v>
      </c>
      <c r="P186" s="76"/>
    </row>
    <row r="187" spans="1:16" s="7" customFormat="1" ht="19.5" customHeight="1" x14ac:dyDescent="0.2">
      <c r="A187" s="86"/>
      <c r="B187" s="86" t="s">
        <v>358</v>
      </c>
      <c r="C187" s="86" t="s">
        <v>359</v>
      </c>
      <c r="D187" s="87"/>
      <c r="E187" s="87"/>
      <c r="F187" s="33">
        <v>42917</v>
      </c>
      <c r="G187" s="33">
        <v>43100</v>
      </c>
      <c r="H187" s="90"/>
      <c r="I187" s="32" t="s">
        <v>24</v>
      </c>
      <c r="J187" s="34" t="s">
        <v>24</v>
      </c>
      <c r="K187" s="34" t="s">
        <v>24</v>
      </c>
      <c r="L187" s="34" t="s">
        <v>24</v>
      </c>
      <c r="M187" s="34" t="s">
        <v>24</v>
      </c>
      <c r="N187" s="34" t="s">
        <v>24</v>
      </c>
      <c r="O187" s="32">
        <v>2961.08</v>
      </c>
      <c r="P187" s="77"/>
    </row>
    <row r="188" spans="1:16" s="7" customFormat="1" ht="19.5" customHeight="1" x14ac:dyDescent="0.2">
      <c r="A188" s="84" t="s">
        <v>52</v>
      </c>
      <c r="B188" s="84" t="s">
        <v>479</v>
      </c>
      <c r="C188" s="84" t="s">
        <v>478</v>
      </c>
      <c r="D188" s="82">
        <v>42723</v>
      </c>
      <c r="E188" s="82" t="s">
        <v>782</v>
      </c>
      <c r="F188" s="33">
        <v>42736</v>
      </c>
      <c r="G188" s="33">
        <v>42916</v>
      </c>
      <c r="H188" s="88"/>
      <c r="I188" s="32">
        <v>2430</v>
      </c>
      <c r="J188" s="34" t="s">
        <v>24</v>
      </c>
      <c r="K188" s="34" t="s">
        <v>24</v>
      </c>
      <c r="L188" s="34" t="s">
        <v>24</v>
      </c>
      <c r="M188" s="34" t="s">
        <v>24</v>
      </c>
      <c r="N188" s="34" t="s">
        <v>24</v>
      </c>
      <c r="O188" s="34" t="s">
        <v>24</v>
      </c>
      <c r="P188" s="32"/>
    </row>
    <row r="189" spans="1:16" s="7" customFormat="1" ht="19.5" customHeight="1" x14ac:dyDescent="0.2">
      <c r="A189" s="85"/>
      <c r="B189" s="85"/>
      <c r="C189" s="85"/>
      <c r="D189" s="87"/>
      <c r="E189" s="87"/>
      <c r="F189" s="33">
        <v>42917</v>
      </c>
      <c r="G189" s="33">
        <v>43100</v>
      </c>
      <c r="H189" s="89"/>
      <c r="I189" s="32">
        <v>2501.0700000000002</v>
      </c>
      <c r="J189" s="34" t="s">
        <v>24</v>
      </c>
      <c r="K189" s="34" t="s">
        <v>24</v>
      </c>
      <c r="L189" s="34" t="s">
        <v>24</v>
      </c>
      <c r="M189" s="34" t="s">
        <v>24</v>
      </c>
      <c r="N189" s="34" t="s">
        <v>24</v>
      </c>
      <c r="O189" s="34" t="s">
        <v>24</v>
      </c>
      <c r="P189" s="32"/>
    </row>
    <row r="190" spans="1:16" s="7" customFormat="1" ht="19.5" customHeight="1" x14ac:dyDescent="0.2">
      <c r="A190" s="85"/>
      <c r="B190" s="85"/>
      <c r="C190" s="85"/>
      <c r="D190" s="82">
        <v>42723</v>
      </c>
      <c r="E190" s="82" t="s">
        <v>688</v>
      </c>
      <c r="F190" s="33">
        <v>42736</v>
      </c>
      <c r="G190" s="33">
        <v>42916</v>
      </c>
      <c r="H190" s="89"/>
      <c r="I190" s="32" t="s">
        <v>24</v>
      </c>
      <c r="J190" s="34" t="s">
        <v>24</v>
      </c>
      <c r="K190" s="34" t="s">
        <v>24</v>
      </c>
      <c r="L190" s="34" t="s">
        <v>24</v>
      </c>
      <c r="M190" s="34" t="s">
        <v>24</v>
      </c>
      <c r="N190" s="34" t="s">
        <v>24</v>
      </c>
      <c r="O190" s="32">
        <v>2253.21</v>
      </c>
      <c r="P190" s="32"/>
    </row>
    <row r="191" spans="1:16" s="7" customFormat="1" ht="19.5" customHeight="1" x14ac:dyDescent="0.2">
      <c r="A191" s="86" t="s">
        <v>52</v>
      </c>
      <c r="B191" s="86" t="s">
        <v>365</v>
      </c>
      <c r="C191" s="86" t="s">
        <v>345</v>
      </c>
      <c r="D191" s="87"/>
      <c r="E191" s="87"/>
      <c r="F191" s="33">
        <v>42917</v>
      </c>
      <c r="G191" s="33">
        <v>43100</v>
      </c>
      <c r="H191" s="90"/>
      <c r="I191" s="32" t="s">
        <v>24</v>
      </c>
      <c r="J191" s="34" t="s">
        <v>24</v>
      </c>
      <c r="K191" s="34" t="s">
        <v>24</v>
      </c>
      <c r="L191" s="34" t="s">
        <v>24</v>
      </c>
      <c r="M191" s="34" t="s">
        <v>24</v>
      </c>
      <c r="N191" s="34" t="s">
        <v>24</v>
      </c>
      <c r="O191" s="32">
        <v>2329.81</v>
      </c>
      <c r="P191" s="32"/>
    </row>
    <row r="192" spans="1:16" s="7" customFormat="1" ht="19.5" customHeight="1" x14ac:dyDescent="0.2">
      <c r="A192" s="84" t="s">
        <v>52</v>
      </c>
      <c r="B192" s="84" t="s">
        <v>480</v>
      </c>
      <c r="C192" s="84" t="s">
        <v>478</v>
      </c>
      <c r="D192" s="82">
        <v>42723</v>
      </c>
      <c r="E192" s="82" t="s">
        <v>782</v>
      </c>
      <c r="F192" s="33">
        <v>42736</v>
      </c>
      <c r="G192" s="33">
        <v>42916</v>
      </c>
      <c r="H192" s="88"/>
      <c r="I192" s="32">
        <v>2430</v>
      </c>
      <c r="J192" s="34" t="s">
        <v>24</v>
      </c>
      <c r="K192" s="34" t="s">
        <v>24</v>
      </c>
      <c r="L192" s="34" t="s">
        <v>24</v>
      </c>
      <c r="M192" s="34" t="s">
        <v>24</v>
      </c>
      <c r="N192" s="34" t="s">
        <v>24</v>
      </c>
      <c r="O192" s="34" t="s">
        <v>24</v>
      </c>
      <c r="P192" s="32"/>
    </row>
    <row r="193" spans="1:16" s="7" customFormat="1" ht="19.5" customHeight="1" x14ac:dyDescent="0.2">
      <c r="A193" s="85"/>
      <c r="B193" s="85"/>
      <c r="C193" s="85"/>
      <c r="D193" s="87"/>
      <c r="E193" s="87"/>
      <c r="F193" s="33">
        <v>42917</v>
      </c>
      <c r="G193" s="33">
        <v>43100</v>
      </c>
      <c r="H193" s="89"/>
      <c r="I193" s="32">
        <v>2501.0700000000002</v>
      </c>
      <c r="J193" s="34" t="s">
        <v>24</v>
      </c>
      <c r="K193" s="34" t="s">
        <v>24</v>
      </c>
      <c r="L193" s="34" t="s">
        <v>24</v>
      </c>
      <c r="M193" s="34" t="s">
        <v>24</v>
      </c>
      <c r="N193" s="34" t="s">
        <v>24</v>
      </c>
      <c r="O193" s="34" t="s">
        <v>24</v>
      </c>
      <c r="P193" s="32"/>
    </row>
    <row r="194" spans="1:16" s="7" customFormat="1" ht="19.5" customHeight="1" x14ac:dyDescent="0.2">
      <c r="A194" s="85"/>
      <c r="B194" s="85"/>
      <c r="C194" s="85"/>
      <c r="D194" s="82">
        <v>42723</v>
      </c>
      <c r="E194" s="82" t="s">
        <v>688</v>
      </c>
      <c r="F194" s="33">
        <v>42736</v>
      </c>
      <c r="G194" s="33">
        <v>42916</v>
      </c>
      <c r="H194" s="89"/>
      <c r="I194" s="32" t="s">
        <v>24</v>
      </c>
      <c r="J194" s="34" t="s">
        <v>24</v>
      </c>
      <c r="K194" s="34" t="s">
        <v>24</v>
      </c>
      <c r="L194" s="34" t="s">
        <v>24</v>
      </c>
      <c r="M194" s="34" t="s">
        <v>24</v>
      </c>
      <c r="N194" s="34" t="s">
        <v>24</v>
      </c>
      <c r="O194" s="32">
        <v>2598.52</v>
      </c>
      <c r="P194" s="32"/>
    </row>
    <row r="195" spans="1:16" s="7" customFormat="1" ht="19.5" customHeight="1" x14ac:dyDescent="0.2">
      <c r="A195" s="86" t="s">
        <v>52</v>
      </c>
      <c r="B195" s="86" t="s">
        <v>365</v>
      </c>
      <c r="C195" s="86" t="s">
        <v>345</v>
      </c>
      <c r="D195" s="87"/>
      <c r="E195" s="87"/>
      <c r="F195" s="33">
        <v>42917</v>
      </c>
      <c r="G195" s="33">
        <v>43100</v>
      </c>
      <c r="H195" s="90"/>
      <c r="I195" s="32" t="s">
        <v>24</v>
      </c>
      <c r="J195" s="34" t="s">
        <v>24</v>
      </c>
      <c r="K195" s="34" t="s">
        <v>24</v>
      </c>
      <c r="L195" s="34" t="s">
        <v>24</v>
      </c>
      <c r="M195" s="34" t="s">
        <v>24</v>
      </c>
      <c r="N195" s="34" t="s">
        <v>24</v>
      </c>
      <c r="O195" s="32">
        <v>2686.86</v>
      </c>
      <c r="P195" s="32"/>
    </row>
    <row r="196" spans="1:16" s="7" customFormat="1" ht="19.5" customHeight="1" x14ac:dyDescent="0.2">
      <c r="A196" s="84" t="s">
        <v>52</v>
      </c>
      <c r="B196" s="84" t="s">
        <v>481</v>
      </c>
      <c r="C196" s="84" t="s">
        <v>478</v>
      </c>
      <c r="D196" s="82">
        <v>42723</v>
      </c>
      <c r="E196" s="82" t="s">
        <v>782</v>
      </c>
      <c r="F196" s="33">
        <v>42736</v>
      </c>
      <c r="G196" s="33">
        <v>42916</v>
      </c>
      <c r="H196" s="88"/>
      <c r="I196" s="32">
        <v>2430</v>
      </c>
      <c r="J196" s="34" t="s">
        <v>24</v>
      </c>
      <c r="K196" s="34" t="s">
        <v>24</v>
      </c>
      <c r="L196" s="34" t="s">
        <v>24</v>
      </c>
      <c r="M196" s="34" t="s">
        <v>24</v>
      </c>
      <c r="N196" s="34" t="s">
        <v>24</v>
      </c>
      <c r="O196" s="32"/>
      <c r="P196" s="32"/>
    </row>
    <row r="197" spans="1:16" s="7" customFormat="1" ht="19.5" customHeight="1" x14ac:dyDescent="0.2">
      <c r="A197" s="85"/>
      <c r="B197" s="85"/>
      <c r="C197" s="85" t="s">
        <v>345</v>
      </c>
      <c r="D197" s="87"/>
      <c r="E197" s="87"/>
      <c r="F197" s="33">
        <v>42917</v>
      </c>
      <c r="G197" s="33">
        <v>43100</v>
      </c>
      <c r="H197" s="89"/>
      <c r="I197" s="32">
        <v>2501.0700000000002</v>
      </c>
      <c r="J197" s="34" t="s">
        <v>24</v>
      </c>
      <c r="K197" s="34" t="s">
        <v>24</v>
      </c>
      <c r="L197" s="34" t="s">
        <v>24</v>
      </c>
      <c r="M197" s="34" t="s">
        <v>24</v>
      </c>
      <c r="N197" s="34" t="s">
        <v>24</v>
      </c>
      <c r="O197" s="32" t="s">
        <v>24</v>
      </c>
      <c r="P197" s="32"/>
    </row>
    <row r="198" spans="1:16" s="7" customFormat="1" ht="19.5" customHeight="1" x14ac:dyDescent="0.2">
      <c r="A198" s="85"/>
      <c r="B198" s="85"/>
      <c r="C198" s="93"/>
      <c r="D198" s="82">
        <v>42723</v>
      </c>
      <c r="E198" s="82" t="s">
        <v>688</v>
      </c>
      <c r="F198" s="33">
        <v>42736</v>
      </c>
      <c r="G198" s="33">
        <v>42916</v>
      </c>
      <c r="H198" s="89"/>
      <c r="I198" s="32" t="s">
        <v>24</v>
      </c>
      <c r="J198" s="34" t="s">
        <v>24</v>
      </c>
      <c r="K198" s="34" t="s">
        <v>24</v>
      </c>
      <c r="L198" s="34" t="s">
        <v>24</v>
      </c>
      <c r="M198" s="34" t="s">
        <v>24</v>
      </c>
      <c r="N198" s="34" t="s">
        <v>24</v>
      </c>
      <c r="O198" s="32">
        <v>2598.52</v>
      </c>
      <c r="P198" s="32"/>
    </row>
    <row r="199" spans="1:16" s="7" customFormat="1" ht="19.5" customHeight="1" x14ac:dyDescent="0.2">
      <c r="A199" s="86"/>
      <c r="B199" s="86"/>
      <c r="C199" s="94"/>
      <c r="D199" s="87"/>
      <c r="E199" s="87"/>
      <c r="F199" s="33">
        <v>42917</v>
      </c>
      <c r="G199" s="33">
        <v>43100</v>
      </c>
      <c r="H199" s="90"/>
      <c r="I199" s="32" t="s">
        <v>24</v>
      </c>
      <c r="J199" s="34" t="s">
        <v>24</v>
      </c>
      <c r="K199" s="34" t="s">
        <v>24</v>
      </c>
      <c r="L199" s="34" t="s">
        <v>24</v>
      </c>
      <c r="M199" s="34" t="s">
        <v>24</v>
      </c>
      <c r="N199" s="34" t="s">
        <v>24</v>
      </c>
      <c r="O199" s="32">
        <v>2686.86</v>
      </c>
      <c r="P199" s="32"/>
    </row>
    <row r="200" spans="1:16" s="7" customFormat="1" ht="19.5" customHeight="1" x14ac:dyDescent="0.2">
      <c r="A200" s="84" t="s">
        <v>52</v>
      </c>
      <c r="B200" s="84" t="s">
        <v>347</v>
      </c>
      <c r="C200" s="84" t="s">
        <v>478</v>
      </c>
      <c r="D200" s="82">
        <v>42723</v>
      </c>
      <c r="E200" s="82" t="s">
        <v>782</v>
      </c>
      <c r="F200" s="33">
        <v>42736</v>
      </c>
      <c r="G200" s="33">
        <v>42916</v>
      </c>
      <c r="H200" s="88"/>
      <c r="I200" s="32">
        <v>5301.83</v>
      </c>
      <c r="J200" s="34" t="s">
        <v>24</v>
      </c>
      <c r="K200" s="34" t="s">
        <v>24</v>
      </c>
      <c r="L200" s="34" t="s">
        <v>24</v>
      </c>
      <c r="M200" s="34" t="s">
        <v>24</v>
      </c>
      <c r="N200" s="34" t="s">
        <v>24</v>
      </c>
      <c r="O200" s="34" t="s">
        <v>24</v>
      </c>
      <c r="P200" s="32"/>
    </row>
    <row r="201" spans="1:16" s="7" customFormat="1" ht="19.5" customHeight="1" x14ac:dyDescent="0.2">
      <c r="A201" s="85" t="s">
        <v>52</v>
      </c>
      <c r="B201" s="85" t="s">
        <v>347</v>
      </c>
      <c r="C201" s="85"/>
      <c r="D201" s="83"/>
      <c r="E201" s="83"/>
      <c r="F201" s="33">
        <v>42917</v>
      </c>
      <c r="G201" s="33">
        <v>43100</v>
      </c>
      <c r="H201" s="90"/>
      <c r="I201" s="32">
        <v>5355.17</v>
      </c>
      <c r="J201" s="34" t="s">
        <v>24</v>
      </c>
      <c r="K201" s="34" t="s">
        <v>24</v>
      </c>
      <c r="L201" s="34" t="s">
        <v>24</v>
      </c>
      <c r="M201" s="34" t="s">
        <v>24</v>
      </c>
      <c r="N201" s="34" t="s">
        <v>24</v>
      </c>
      <c r="O201" s="34" t="s">
        <v>24</v>
      </c>
      <c r="P201" s="32"/>
    </row>
    <row r="202" spans="1:16" s="4" customFormat="1" ht="19.5" customHeight="1" x14ac:dyDescent="0.2">
      <c r="A202" s="85"/>
      <c r="B202" s="85"/>
      <c r="C202" s="85"/>
      <c r="D202" s="82">
        <v>42723</v>
      </c>
      <c r="E202" s="82" t="s">
        <v>688</v>
      </c>
      <c r="F202" s="33">
        <v>42736</v>
      </c>
      <c r="G202" s="33">
        <v>42916</v>
      </c>
      <c r="H202" s="82"/>
      <c r="I202" s="32" t="s">
        <v>24</v>
      </c>
      <c r="J202" s="32" t="s">
        <v>24</v>
      </c>
      <c r="K202" s="32" t="s">
        <v>24</v>
      </c>
      <c r="L202" s="32" t="s">
        <v>24</v>
      </c>
      <c r="M202" s="32" t="s">
        <v>24</v>
      </c>
      <c r="N202" s="32" t="s">
        <v>24</v>
      </c>
      <c r="O202" s="36">
        <v>2273.5300000000002</v>
      </c>
      <c r="P202" s="32"/>
    </row>
    <row r="203" spans="1:16" s="4" customFormat="1" ht="19.5" customHeight="1" x14ac:dyDescent="0.2">
      <c r="A203" s="86"/>
      <c r="B203" s="86"/>
      <c r="C203" s="86" t="s">
        <v>345</v>
      </c>
      <c r="D203" s="83"/>
      <c r="E203" s="83"/>
      <c r="F203" s="33">
        <v>42917</v>
      </c>
      <c r="G203" s="33">
        <v>43100</v>
      </c>
      <c r="H203" s="83"/>
      <c r="I203" s="32" t="s">
        <v>24</v>
      </c>
      <c r="J203" s="32" t="s">
        <v>24</v>
      </c>
      <c r="K203" s="32" t="s">
        <v>24</v>
      </c>
      <c r="L203" s="32" t="s">
        <v>24</v>
      </c>
      <c r="M203" s="32" t="s">
        <v>24</v>
      </c>
      <c r="N203" s="32" t="s">
        <v>24</v>
      </c>
      <c r="O203" s="36">
        <v>2350.83</v>
      </c>
      <c r="P203" s="32"/>
    </row>
    <row r="204" spans="1:16" s="7" customFormat="1" ht="21.75" customHeight="1" x14ac:dyDescent="0.2">
      <c r="A204" s="84" t="s">
        <v>52</v>
      </c>
      <c r="B204" s="84" t="s">
        <v>363</v>
      </c>
      <c r="C204" s="84" t="s">
        <v>364</v>
      </c>
      <c r="D204" s="82">
        <v>42334</v>
      </c>
      <c r="E204" s="82" t="s">
        <v>666</v>
      </c>
      <c r="F204" s="33">
        <v>42736</v>
      </c>
      <c r="G204" s="33">
        <v>42916</v>
      </c>
      <c r="H204" s="82" t="s">
        <v>803</v>
      </c>
      <c r="I204" s="32">
        <v>2522.38</v>
      </c>
      <c r="J204" s="34" t="s">
        <v>24</v>
      </c>
      <c r="K204" s="34" t="s">
        <v>24</v>
      </c>
      <c r="L204" s="34" t="s">
        <v>24</v>
      </c>
      <c r="M204" s="34" t="s">
        <v>24</v>
      </c>
      <c r="N204" s="34" t="s">
        <v>24</v>
      </c>
      <c r="O204" s="32" t="s">
        <v>24</v>
      </c>
      <c r="P204" s="75" t="s">
        <v>633</v>
      </c>
    </row>
    <row r="205" spans="1:16" s="7" customFormat="1" ht="21.75" customHeight="1" x14ac:dyDescent="0.2">
      <c r="A205" s="85"/>
      <c r="B205" s="85"/>
      <c r="C205" s="85"/>
      <c r="D205" s="87"/>
      <c r="E205" s="87"/>
      <c r="F205" s="33">
        <v>42917</v>
      </c>
      <c r="G205" s="33">
        <v>43100</v>
      </c>
      <c r="H205" s="83"/>
      <c r="I205" s="32">
        <v>2740.43</v>
      </c>
      <c r="J205" s="34" t="s">
        <v>24</v>
      </c>
      <c r="K205" s="34" t="s">
        <v>24</v>
      </c>
      <c r="L205" s="34" t="s">
        <v>24</v>
      </c>
      <c r="M205" s="34" t="s">
        <v>24</v>
      </c>
      <c r="N205" s="34" t="s">
        <v>24</v>
      </c>
      <c r="O205" s="32" t="s">
        <v>24</v>
      </c>
      <c r="P205" s="76"/>
    </row>
    <row r="206" spans="1:16" s="7" customFormat="1" ht="21.75" customHeight="1" x14ac:dyDescent="0.2">
      <c r="A206" s="85"/>
      <c r="B206" s="85"/>
      <c r="C206" s="85"/>
      <c r="D206" s="82">
        <v>42723</v>
      </c>
      <c r="E206" s="82" t="s">
        <v>688</v>
      </c>
      <c r="F206" s="33">
        <v>42736</v>
      </c>
      <c r="G206" s="33">
        <v>42916</v>
      </c>
      <c r="H206" s="82"/>
      <c r="I206" s="32" t="s">
        <v>24</v>
      </c>
      <c r="J206" s="27" t="s">
        <v>24</v>
      </c>
      <c r="K206" s="27" t="s">
        <v>24</v>
      </c>
      <c r="L206" s="27" t="s">
        <v>24</v>
      </c>
      <c r="M206" s="27" t="s">
        <v>24</v>
      </c>
      <c r="N206" s="27" t="s">
        <v>24</v>
      </c>
      <c r="O206" s="32">
        <v>2453.29</v>
      </c>
      <c r="P206" s="76"/>
    </row>
    <row r="207" spans="1:16" s="7" customFormat="1" ht="22.5" customHeight="1" x14ac:dyDescent="0.2">
      <c r="A207" s="86" t="s">
        <v>52</v>
      </c>
      <c r="B207" s="86" t="s">
        <v>363</v>
      </c>
      <c r="C207" s="86" t="s">
        <v>364</v>
      </c>
      <c r="D207" s="87"/>
      <c r="E207" s="87"/>
      <c r="F207" s="33">
        <v>42917</v>
      </c>
      <c r="G207" s="33">
        <v>43100</v>
      </c>
      <c r="H207" s="83"/>
      <c r="I207" s="32" t="s">
        <v>24</v>
      </c>
      <c r="J207" s="27" t="s">
        <v>24</v>
      </c>
      <c r="K207" s="27" t="s">
        <v>24</v>
      </c>
      <c r="L207" s="27" t="s">
        <v>24</v>
      </c>
      <c r="M207" s="27" t="s">
        <v>24</v>
      </c>
      <c r="N207" s="27" t="s">
        <v>24</v>
      </c>
      <c r="O207" s="32">
        <v>2536.6999999999998</v>
      </c>
      <c r="P207" s="77"/>
    </row>
    <row r="208" spans="1:16" s="7" customFormat="1" ht="19.5" customHeight="1" x14ac:dyDescent="0.2">
      <c r="A208" s="84" t="s">
        <v>52</v>
      </c>
      <c r="B208" s="84" t="s">
        <v>366</v>
      </c>
      <c r="C208" s="84" t="s">
        <v>871</v>
      </c>
      <c r="D208" s="82">
        <v>42723</v>
      </c>
      <c r="E208" s="82" t="s">
        <v>815</v>
      </c>
      <c r="F208" s="33">
        <v>42736</v>
      </c>
      <c r="G208" s="33">
        <v>42916</v>
      </c>
      <c r="H208" s="88"/>
      <c r="I208" s="32">
        <v>1622</v>
      </c>
      <c r="J208" s="27" t="s">
        <v>24</v>
      </c>
      <c r="K208" s="27" t="s">
        <v>24</v>
      </c>
      <c r="L208" s="27" t="s">
        <v>24</v>
      </c>
      <c r="M208" s="27" t="s">
        <v>24</v>
      </c>
      <c r="N208" s="27" t="s">
        <v>24</v>
      </c>
      <c r="O208" s="27" t="s">
        <v>24</v>
      </c>
      <c r="P208" s="32"/>
    </row>
    <row r="209" spans="1:16" s="7" customFormat="1" ht="19.5" customHeight="1" x14ac:dyDescent="0.2">
      <c r="A209" s="85"/>
      <c r="B209" s="85"/>
      <c r="C209" s="85"/>
      <c r="D209" s="87"/>
      <c r="E209" s="87"/>
      <c r="F209" s="33">
        <v>42917</v>
      </c>
      <c r="G209" s="33">
        <v>43100</v>
      </c>
      <c r="H209" s="89"/>
      <c r="I209" s="32">
        <v>1671.05</v>
      </c>
      <c r="J209" s="27" t="s">
        <v>24</v>
      </c>
      <c r="K209" s="27" t="s">
        <v>24</v>
      </c>
      <c r="L209" s="27" t="s">
        <v>24</v>
      </c>
      <c r="M209" s="27" t="s">
        <v>24</v>
      </c>
      <c r="N209" s="27" t="s">
        <v>24</v>
      </c>
      <c r="O209" s="27" t="s">
        <v>24</v>
      </c>
      <c r="P209" s="32"/>
    </row>
    <row r="210" spans="1:16" s="7" customFormat="1" ht="19.5" customHeight="1" x14ac:dyDescent="0.2">
      <c r="A210" s="85"/>
      <c r="B210" s="85"/>
      <c r="C210" s="85"/>
      <c r="D210" s="82">
        <v>42723</v>
      </c>
      <c r="E210" s="82" t="s">
        <v>688</v>
      </c>
      <c r="F210" s="33">
        <v>42736</v>
      </c>
      <c r="G210" s="33">
        <v>42916</v>
      </c>
      <c r="H210" s="89"/>
      <c r="I210" s="32" t="s">
        <v>24</v>
      </c>
      <c r="J210" s="27" t="s">
        <v>24</v>
      </c>
      <c r="K210" s="27" t="s">
        <v>24</v>
      </c>
      <c r="L210" s="27" t="s">
        <v>24</v>
      </c>
      <c r="M210" s="27" t="s">
        <v>24</v>
      </c>
      <c r="N210" s="27" t="s">
        <v>24</v>
      </c>
      <c r="O210" s="32">
        <v>1895.78</v>
      </c>
      <c r="P210" s="32"/>
    </row>
    <row r="211" spans="1:16" s="7" customFormat="1" ht="19.5" customHeight="1" x14ac:dyDescent="0.2">
      <c r="A211" s="86"/>
      <c r="B211" s="86" t="s">
        <v>366</v>
      </c>
      <c r="C211" s="86" t="s">
        <v>367</v>
      </c>
      <c r="D211" s="87"/>
      <c r="E211" s="87"/>
      <c r="F211" s="33">
        <v>42917</v>
      </c>
      <c r="G211" s="33">
        <v>43100</v>
      </c>
      <c r="H211" s="90"/>
      <c r="I211" s="44" t="s">
        <v>24</v>
      </c>
      <c r="J211" s="27" t="s">
        <v>24</v>
      </c>
      <c r="K211" s="27" t="s">
        <v>24</v>
      </c>
      <c r="L211" s="27" t="s">
        <v>24</v>
      </c>
      <c r="M211" s="27" t="s">
        <v>24</v>
      </c>
      <c r="N211" s="27" t="s">
        <v>24</v>
      </c>
      <c r="O211" s="32">
        <v>1967.82</v>
      </c>
      <c r="P211" s="32"/>
    </row>
    <row r="212" spans="1:16" s="7" customFormat="1" ht="19.5" customHeight="1" x14ac:dyDescent="0.2">
      <c r="A212" s="84" t="s">
        <v>52</v>
      </c>
      <c r="B212" s="84" t="s">
        <v>668</v>
      </c>
      <c r="C212" s="84" t="s">
        <v>871</v>
      </c>
      <c r="D212" s="82">
        <v>42341</v>
      </c>
      <c r="E212" s="82" t="s">
        <v>667</v>
      </c>
      <c r="F212" s="33">
        <v>42736</v>
      </c>
      <c r="G212" s="33">
        <v>42916</v>
      </c>
      <c r="H212" s="88" t="s">
        <v>816</v>
      </c>
      <c r="I212" s="32">
        <v>2867.92</v>
      </c>
      <c r="J212" s="32">
        <v>2867.92</v>
      </c>
      <c r="K212" s="34" t="s">
        <v>24</v>
      </c>
      <c r="L212" s="34" t="s">
        <v>24</v>
      </c>
      <c r="M212" s="34" t="s">
        <v>24</v>
      </c>
      <c r="N212" s="34" t="s">
        <v>24</v>
      </c>
      <c r="O212" s="32" t="s">
        <v>24</v>
      </c>
      <c r="P212" s="32"/>
    </row>
    <row r="213" spans="1:16" s="7" customFormat="1" ht="19.5" customHeight="1" x14ac:dyDescent="0.2">
      <c r="A213" s="86" t="s">
        <v>52</v>
      </c>
      <c r="B213" s="86" t="s">
        <v>370</v>
      </c>
      <c r="C213" s="86" t="s">
        <v>371</v>
      </c>
      <c r="D213" s="87"/>
      <c r="E213" s="87"/>
      <c r="F213" s="33">
        <v>42917</v>
      </c>
      <c r="G213" s="33">
        <v>43100</v>
      </c>
      <c r="H213" s="90"/>
      <c r="I213" s="32">
        <v>3004.3</v>
      </c>
      <c r="J213" s="32">
        <v>3004.3</v>
      </c>
      <c r="K213" s="34" t="s">
        <v>24</v>
      </c>
      <c r="L213" s="34" t="s">
        <v>24</v>
      </c>
      <c r="M213" s="34" t="s">
        <v>24</v>
      </c>
      <c r="N213" s="34" t="s">
        <v>24</v>
      </c>
      <c r="O213" s="32" t="s">
        <v>24</v>
      </c>
      <c r="P213" s="32"/>
    </row>
    <row r="214" spans="1:16" s="7" customFormat="1" ht="59.25" customHeight="1" x14ac:dyDescent="0.2">
      <c r="A214" s="84" t="s">
        <v>52</v>
      </c>
      <c r="B214" s="84" t="s">
        <v>329</v>
      </c>
      <c r="C214" s="84" t="s">
        <v>501</v>
      </c>
      <c r="D214" s="82">
        <v>42335</v>
      </c>
      <c r="E214" s="82" t="s">
        <v>512</v>
      </c>
      <c r="F214" s="33">
        <v>42736</v>
      </c>
      <c r="G214" s="33">
        <v>42916</v>
      </c>
      <c r="H214" s="88" t="s">
        <v>783</v>
      </c>
      <c r="I214" s="32">
        <v>1719.7</v>
      </c>
      <c r="J214" s="27" t="s">
        <v>24</v>
      </c>
      <c r="K214" s="27" t="s">
        <v>24</v>
      </c>
      <c r="L214" s="27" t="s">
        <v>24</v>
      </c>
      <c r="M214" s="27" t="s">
        <v>24</v>
      </c>
      <c r="N214" s="27" t="s">
        <v>24</v>
      </c>
      <c r="O214" s="32" t="s">
        <v>24</v>
      </c>
      <c r="P214" s="130" t="s">
        <v>679</v>
      </c>
    </row>
    <row r="215" spans="1:16" s="7" customFormat="1" ht="52.5" customHeight="1" x14ac:dyDescent="0.2">
      <c r="A215" s="86" t="s">
        <v>52</v>
      </c>
      <c r="B215" s="86" t="s">
        <v>336</v>
      </c>
      <c r="C215" s="86"/>
      <c r="D215" s="83"/>
      <c r="E215" s="83"/>
      <c r="F215" s="33">
        <v>42917</v>
      </c>
      <c r="G215" s="33">
        <v>43100</v>
      </c>
      <c r="H215" s="90"/>
      <c r="I215" s="32">
        <v>1719.7</v>
      </c>
      <c r="J215" s="27" t="s">
        <v>24</v>
      </c>
      <c r="K215" s="27" t="s">
        <v>24</v>
      </c>
      <c r="L215" s="27" t="s">
        <v>24</v>
      </c>
      <c r="M215" s="27" t="s">
        <v>24</v>
      </c>
      <c r="N215" s="27" t="s">
        <v>24</v>
      </c>
      <c r="O215" s="32" t="s">
        <v>24</v>
      </c>
      <c r="P215" s="131"/>
    </row>
    <row r="216" spans="1:16" s="7" customFormat="1" ht="19.5" customHeight="1" x14ac:dyDescent="0.2">
      <c r="A216" s="84" t="s">
        <v>52</v>
      </c>
      <c r="B216" s="84" t="s">
        <v>329</v>
      </c>
      <c r="C216" s="84" t="s">
        <v>499</v>
      </c>
      <c r="D216" s="82">
        <v>42723</v>
      </c>
      <c r="E216" s="82" t="s">
        <v>784</v>
      </c>
      <c r="F216" s="33">
        <v>42736</v>
      </c>
      <c r="G216" s="33">
        <v>42916</v>
      </c>
      <c r="H216" s="88"/>
      <c r="I216" s="32">
        <v>2235.21</v>
      </c>
      <c r="J216" s="27" t="s">
        <v>24</v>
      </c>
      <c r="K216" s="27" t="s">
        <v>24</v>
      </c>
      <c r="L216" s="27" t="s">
        <v>24</v>
      </c>
      <c r="M216" s="27" t="s">
        <v>24</v>
      </c>
      <c r="N216" s="27" t="s">
        <v>24</v>
      </c>
      <c r="O216" s="27" t="s">
        <v>24</v>
      </c>
      <c r="P216" s="32"/>
    </row>
    <row r="217" spans="1:16" s="7" customFormat="1" ht="19.5" customHeight="1" x14ac:dyDescent="0.2">
      <c r="A217" s="85"/>
      <c r="B217" s="85"/>
      <c r="C217" s="85"/>
      <c r="D217" s="87"/>
      <c r="E217" s="87"/>
      <c r="F217" s="33">
        <v>42917</v>
      </c>
      <c r="G217" s="33">
        <v>43100</v>
      </c>
      <c r="H217" s="89"/>
      <c r="I217" s="32">
        <v>2235.21</v>
      </c>
      <c r="J217" s="27" t="s">
        <v>24</v>
      </c>
      <c r="K217" s="27" t="s">
        <v>24</v>
      </c>
      <c r="L217" s="27" t="s">
        <v>24</v>
      </c>
      <c r="M217" s="27" t="s">
        <v>24</v>
      </c>
      <c r="N217" s="27" t="s">
        <v>24</v>
      </c>
      <c r="O217" s="27" t="s">
        <v>24</v>
      </c>
      <c r="P217" s="32"/>
    </row>
    <row r="218" spans="1:16" s="7" customFormat="1" ht="19.5" customHeight="1" x14ac:dyDescent="0.2">
      <c r="A218" s="85"/>
      <c r="B218" s="85"/>
      <c r="C218" s="85"/>
      <c r="D218" s="82">
        <v>42723</v>
      </c>
      <c r="E218" s="82" t="s">
        <v>688</v>
      </c>
      <c r="F218" s="33">
        <v>42736</v>
      </c>
      <c r="G218" s="33">
        <v>42916</v>
      </c>
      <c r="H218" s="89"/>
      <c r="I218" s="32" t="s">
        <v>24</v>
      </c>
      <c r="J218" s="27" t="s">
        <v>24</v>
      </c>
      <c r="K218" s="27" t="s">
        <v>24</v>
      </c>
      <c r="L218" s="27" t="s">
        <v>24</v>
      </c>
      <c r="M218" s="27" t="s">
        <v>24</v>
      </c>
      <c r="N218" s="27" t="s">
        <v>24</v>
      </c>
      <c r="O218" s="32">
        <v>1849.96</v>
      </c>
      <c r="P218" s="88" t="s">
        <v>78</v>
      </c>
    </row>
    <row r="219" spans="1:16" s="7" customFormat="1" ht="19.5" customHeight="1" x14ac:dyDescent="0.2">
      <c r="A219" s="86" t="s">
        <v>52</v>
      </c>
      <c r="B219" s="86" t="s">
        <v>336</v>
      </c>
      <c r="C219" s="86"/>
      <c r="D219" s="87"/>
      <c r="E219" s="87"/>
      <c r="F219" s="33">
        <v>42917</v>
      </c>
      <c r="G219" s="33">
        <v>43100</v>
      </c>
      <c r="H219" s="90"/>
      <c r="I219" s="32" t="s">
        <v>24</v>
      </c>
      <c r="J219" s="27" t="s">
        <v>24</v>
      </c>
      <c r="K219" s="27" t="s">
        <v>24</v>
      </c>
      <c r="L219" s="27" t="s">
        <v>24</v>
      </c>
      <c r="M219" s="27" t="s">
        <v>24</v>
      </c>
      <c r="N219" s="27" t="s">
        <v>24</v>
      </c>
      <c r="O219" s="32">
        <v>1912.85</v>
      </c>
      <c r="P219" s="90"/>
    </row>
    <row r="220" spans="1:16" s="7" customFormat="1" ht="19.5" customHeight="1" x14ac:dyDescent="0.2">
      <c r="A220" s="84" t="s">
        <v>52</v>
      </c>
      <c r="B220" s="84" t="s">
        <v>318</v>
      </c>
      <c r="C220" s="84" t="s">
        <v>642</v>
      </c>
      <c r="D220" s="82">
        <v>42723</v>
      </c>
      <c r="E220" s="82" t="s">
        <v>687</v>
      </c>
      <c r="F220" s="33">
        <v>42736</v>
      </c>
      <c r="G220" s="33">
        <v>42916</v>
      </c>
      <c r="H220" s="88"/>
      <c r="I220" s="32">
        <v>2092.6799999999998</v>
      </c>
      <c r="J220" s="27" t="s">
        <v>24</v>
      </c>
      <c r="K220" s="27" t="s">
        <v>24</v>
      </c>
      <c r="L220" s="27" t="s">
        <v>24</v>
      </c>
      <c r="M220" s="27" t="s">
        <v>24</v>
      </c>
      <c r="N220" s="27" t="s">
        <v>24</v>
      </c>
      <c r="O220" s="27" t="s">
        <v>24</v>
      </c>
      <c r="P220" s="32"/>
    </row>
    <row r="221" spans="1:16" s="7" customFormat="1" ht="19.5" customHeight="1" x14ac:dyDescent="0.2">
      <c r="A221" s="85"/>
      <c r="B221" s="85"/>
      <c r="C221" s="85"/>
      <c r="D221" s="87"/>
      <c r="E221" s="87"/>
      <c r="F221" s="33">
        <v>42917</v>
      </c>
      <c r="G221" s="33">
        <v>43100</v>
      </c>
      <c r="H221" s="90"/>
      <c r="I221" s="32">
        <v>2180.63</v>
      </c>
      <c r="J221" s="27" t="s">
        <v>24</v>
      </c>
      <c r="K221" s="27" t="s">
        <v>24</v>
      </c>
      <c r="L221" s="27" t="s">
        <v>24</v>
      </c>
      <c r="M221" s="27" t="s">
        <v>24</v>
      </c>
      <c r="N221" s="27" t="s">
        <v>24</v>
      </c>
      <c r="O221" s="27" t="s">
        <v>24</v>
      </c>
      <c r="P221" s="32"/>
    </row>
    <row r="222" spans="1:16" s="7" customFormat="1" ht="19.5" customHeight="1" x14ac:dyDescent="0.2">
      <c r="A222" s="85"/>
      <c r="B222" s="85"/>
      <c r="C222" s="85"/>
      <c r="D222" s="82">
        <v>42723</v>
      </c>
      <c r="E222" s="82" t="s">
        <v>688</v>
      </c>
      <c r="F222" s="33">
        <v>42736</v>
      </c>
      <c r="G222" s="33">
        <v>42916</v>
      </c>
      <c r="H222" s="103"/>
      <c r="I222" s="32" t="s">
        <v>24</v>
      </c>
      <c r="J222" s="27" t="s">
        <v>24</v>
      </c>
      <c r="K222" s="27" t="s">
        <v>24</v>
      </c>
      <c r="L222" s="27" t="s">
        <v>24</v>
      </c>
      <c r="M222" s="27" t="s">
        <v>24</v>
      </c>
      <c r="N222" s="27" t="s">
        <v>24</v>
      </c>
      <c r="O222" s="32">
        <v>2453.3000000000002</v>
      </c>
      <c r="P222" s="32"/>
    </row>
    <row r="223" spans="1:16" s="7" customFormat="1" ht="19.5" customHeight="1" x14ac:dyDescent="0.2">
      <c r="A223" s="86" t="s">
        <v>52</v>
      </c>
      <c r="B223" s="86" t="s">
        <v>336</v>
      </c>
      <c r="C223" s="86"/>
      <c r="D223" s="87"/>
      <c r="E223" s="87"/>
      <c r="F223" s="33">
        <v>42917</v>
      </c>
      <c r="G223" s="33">
        <v>43100</v>
      </c>
      <c r="H223" s="104"/>
      <c r="I223" s="32" t="s">
        <v>24</v>
      </c>
      <c r="J223" s="27" t="s">
        <v>24</v>
      </c>
      <c r="K223" s="27" t="s">
        <v>24</v>
      </c>
      <c r="L223" s="27" t="s">
        <v>24</v>
      </c>
      <c r="M223" s="27" t="s">
        <v>24</v>
      </c>
      <c r="N223" s="27" t="s">
        <v>24</v>
      </c>
      <c r="O223" s="32">
        <v>2536.71</v>
      </c>
      <c r="P223" s="32"/>
    </row>
    <row r="224" spans="1:16" s="7" customFormat="1" ht="19.5" customHeight="1" x14ac:dyDescent="0.2">
      <c r="A224" s="84" t="s">
        <v>52</v>
      </c>
      <c r="B224" s="84" t="s">
        <v>319</v>
      </c>
      <c r="C224" s="84" t="s">
        <v>642</v>
      </c>
      <c r="D224" s="82">
        <v>42368</v>
      </c>
      <c r="E224" s="82" t="s">
        <v>661</v>
      </c>
      <c r="F224" s="33">
        <v>42736</v>
      </c>
      <c r="G224" s="33">
        <v>42916</v>
      </c>
      <c r="H224" s="88"/>
      <c r="I224" s="32">
        <v>1252.79</v>
      </c>
      <c r="J224" s="27" t="s">
        <v>24</v>
      </c>
      <c r="K224" s="27" t="s">
        <v>24</v>
      </c>
      <c r="L224" s="27" t="s">
        <v>24</v>
      </c>
      <c r="M224" s="27" t="s">
        <v>24</v>
      </c>
      <c r="N224" s="27" t="s">
        <v>24</v>
      </c>
      <c r="O224" s="45" t="s">
        <v>24</v>
      </c>
      <c r="P224" s="32"/>
    </row>
    <row r="225" spans="1:16" s="7" customFormat="1" ht="19.5" customHeight="1" x14ac:dyDescent="0.2">
      <c r="A225" s="85"/>
      <c r="B225" s="85"/>
      <c r="C225" s="85"/>
      <c r="D225" s="87"/>
      <c r="E225" s="87"/>
      <c r="F225" s="33">
        <v>42917</v>
      </c>
      <c r="G225" s="33">
        <v>43100</v>
      </c>
      <c r="H225" s="90"/>
      <c r="I225" s="32">
        <v>1442.31</v>
      </c>
      <c r="J225" s="27" t="s">
        <v>24</v>
      </c>
      <c r="K225" s="27" t="s">
        <v>24</v>
      </c>
      <c r="L225" s="27" t="s">
        <v>24</v>
      </c>
      <c r="M225" s="27" t="s">
        <v>24</v>
      </c>
      <c r="N225" s="27" t="s">
        <v>24</v>
      </c>
      <c r="O225" s="32" t="s">
        <v>24</v>
      </c>
      <c r="P225" s="32"/>
    </row>
    <row r="226" spans="1:16" s="7" customFormat="1" ht="19.5" customHeight="1" x14ac:dyDescent="0.2">
      <c r="A226" s="85"/>
      <c r="B226" s="85"/>
      <c r="C226" s="85"/>
      <c r="D226" s="82">
        <v>42723</v>
      </c>
      <c r="E226" s="82" t="s">
        <v>688</v>
      </c>
      <c r="F226" s="33">
        <v>42736</v>
      </c>
      <c r="G226" s="33">
        <v>42916</v>
      </c>
      <c r="H226" s="103"/>
      <c r="I226" s="32" t="s">
        <v>24</v>
      </c>
      <c r="J226" s="27" t="s">
        <v>24</v>
      </c>
      <c r="K226" s="27" t="s">
        <v>24</v>
      </c>
      <c r="L226" s="27" t="s">
        <v>24</v>
      </c>
      <c r="M226" s="27" t="s">
        <v>24</v>
      </c>
      <c r="N226" s="27" t="s">
        <v>24</v>
      </c>
      <c r="O226" s="32">
        <v>1468.7</v>
      </c>
      <c r="P226" s="32"/>
    </row>
    <row r="227" spans="1:16" s="7" customFormat="1" ht="19.5" customHeight="1" x14ac:dyDescent="0.2">
      <c r="A227" s="86" t="s">
        <v>52</v>
      </c>
      <c r="B227" s="86" t="s">
        <v>336</v>
      </c>
      <c r="C227" s="86"/>
      <c r="D227" s="87"/>
      <c r="E227" s="87"/>
      <c r="F227" s="33">
        <v>42917</v>
      </c>
      <c r="G227" s="33">
        <v>43100</v>
      </c>
      <c r="H227" s="104"/>
      <c r="I227" s="32" t="s">
        <v>24</v>
      </c>
      <c r="J227" s="27" t="s">
        <v>24</v>
      </c>
      <c r="K227" s="27" t="s">
        <v>24</v>
      </c>
      <c r="L227" s="27" t="s">
        <v>24</v>
      </c>
      <c r="M227" s="27" t="s">
        <v>24</v>
      </c>
      <c r="N227" s="27" t="s">
        <v>24</v>
      </c>
      <c r="O227" s="32">
        <v>1689.02</v>
      </c>
      <c r="P227" s="32"/>
    </row>
    <row r="228" spans="1:16" s="7" customFormat="1" ht="19.5" customHeight="1" x14ac:dyDescent="0.2">
      <c r="A228" s="84" t="s">
        <v>52</v>
      </c>
      <c r="B228" s="84" t="s">
        <v>329</v>
      </c>
      <c r="C228" s="84" t="s">
        <v>676</v>
      </c>
      <c r="D228" s="82">
        <v>42723</v>
      </c>
      <c r="E228" s="82" t="s">
        <v>785</v>
      </c>
      <c r="F228" s="33">
        <v>42736</v>
      </c>
      <c r="G228" s="33">
        <v>42916</v>
      </c>
      <c r="H228" s="65"/>
      <c r="I228" s="32">
        <v>1700.2</v>
      </c>
      <c r="J228" s="27" t="s">
        <v>24</v>
      </c>
      <c r="K228" s="27" t="s">
        <v>24</v>
      </c>
      <c r="L228" s="27" t="s">
        <v>24</v>
      </c>
      <c r="M228" s="27" t="s">
        <v>24</v>
      </c>
      <c r="N228" s="27" t="s">
        <v>24</v>
      </c>
      <c r="O228" s="32" t="s">
        <v>24</v>
      </c>
      <c r="P228" s="32"/>
    </row>
    <row r="229" spans="1:16" s="7" customFormat="1" ht="19.5" customHeight="1" x14ac:dyDescent="0.2">
      <c r="A229" s="85"/>
      <c r="B229" s="85"/>
      <c r="C229" s="85"/>
      <c r="D229" s="87"/>
      <c r="E229" s="87"/>
      <c r="F229" s="33">
        <v>42917</v>
      </c>
      <c r="G229" s="33">
        <v>43100</v>
      </c>
      <c r="H229" s="65"/>
      <c r="I229" s="32">
        <v>1715.74</v>
      </c>
      <c r="J229" s="27" t="s">
        <v>24</v>
      </c>
      <c r="K229" s="27" t="s">
        <v>24</v>
      </c>
      <c r="L229" s="27" t="s">
        <v>24</v>
      </c>
      <c r="M229" s="27" t="s">
        <v>24</v>
      </c>
      <c r="N229" s="27" t="s">
        <v>24</v>
      </c>
      <c r="O229" s="32" t="s">
        <v>24</v>
      </c>
      <c r="P229" s="32"/>
    </row>
    <row r="230" spans="1:16" s="7" customFormat="1" ht="19.5" customHeight="1" x14ac:dyDescent="0.2">
      <c r="A230" s="85"/>
      <c r="B230" s="85"/>
      <c r="C230" s="85"/>
      <c r="D230" s="82">
        <v>42723</v>
      </c>
      <c r="E230" s="82" t="s">
        <v>688</v>
      </c>
      <c r="F230" s="33">
        <v>42736</v>
      </c>
      <c r="G230" s="33">
        <v>42916</v>
      </c>
      <c r="H230" s="65"/>
      <c r="I230" s="32" t="s">
        <v>24</v>
      </c>
      <c r="J230" s="27" t="s">
        <v>24</v>
      </c>
      <c r="K230" s="27" t="s">
        <v>24</v>
      </c>
      <c r="L230" s="27" t="s">
        <v>24</v>
      </c>
      <c r="M230" s="27" t="s">
        <v>24</v>
      </c>
      <c r="N230" s="27" t="s">
        <v>24</v>
      </c>
      <c r="O230" s="32">
        <v>1849.96</v>
      </c>
      <c r="P230" s="32"/>
    </row>
    <row r="231" spans="1:16" s="7" customFormat="1" ht="19.5" customHeight="1" x14ac:dyDescent="0.2">
      <c r="A231" s="86" t="s">
        <v>52</v>
      </c>
      <c r="B231" s="86" t="s">
        <v>336</v>
      </c>
      <c r="C231" s="86"/>
      <c r="D231" s="87"/>
      <c r="E231" s="87"/>
      <c r="F231" s="33">
        <v>42917</v>
      </c>
      <c r="G231" s="33">
        <v>43100</v>
      </c>
      <c r="H231" s="65"/>
      <c r="I231" s="32" t="s">
        <v>24</v>
      </c>
      <c r="J231" s="27" t="s">
        <v>24</v>
      </c>
      <c r="K231" s="27" t="s">
        <v>24</v>
      </c>
      <c r="L231" s="27" t="s">
        <v>24</v>
      </c>
      <c r="M231" s="27" t="s">
        <v>24</v>
      </c>
      <c r="N231" s="27" t="s">
        <v>24</v>
      </c>
      <c r="O231" s="32">
        <v>1922.11</v>
      </c>
      <c r="P231" s="32"/>
    </row>
    <row r="232" spans="1:16" s="7" customFormat="1" ht="19.5" customHeight="1" x14ac:dyDescent="0.2">
      <c r="A232" s="84" t="s">
        <v>52</v>
      </c>
      <c r="B232" s="84" t="s">
        <v>681</v>
      </c>
      <c r="C232" s="84" t="s">
        <v>682</v>
      </c>
      <c r="D232" s="82">
        <v>42723</v>
      </c>
      <c r="E232" s="82" t="s">
        <v>786</v>
      </c>
      <c r="F232" s="33">
        <v>42837</v>
      </c>
      <c r="G232" s="33">
        <v>42916</v>
      </c>
      <c r="H232" s="88"/>
      <c r="I232" s="32">
        <v>368.7</v>
      </c>
      <c r="J232" s="27" t="s">
        <v>24</v>
      </c>
      <c r="K232" s="27" t="s">
        <v>24</v>
      </c>
      <c r="L232" s="27" t="s">
        <v>24</v>
      </c>
      <c r="M232" s="27" t="s">
        <v>24</v>
      </c>
      <c r="N232" s="27" t="s">
        <v>24</v>
      </c>
      <c r="O232" s="23" t="s">
        <v>24</v>
      </c>
      <c r="P232" s="88" t="s">
        <v>288</v>
      </c>
    </row>
    <row r="233" spans="1:16" s="7" customFormat="1" ht="19.5" customHeight="1" x14ac:dyDescent="0.2">
      <c r="A233" s="85"/>
      <c r="B233" s="85"/>
      <c r="C233" s="85"/>
      <c r="D233" s="87"/>
      <c r="E233" s="87"/>
      <c r="F233" s="33">
        <v>42917</v>
      </c>
      <c r="G233" s="33">
        <v>43100</v>
      </c>
      <c r="H233" s="89"/>
      <c r="I233" s="32">
        <v>368.7</v>
      </c>
      <c r="J233" s="27" t="s">
        <v>24</v>
      </c>
      <c r="K233" s="27" t="s">
        <v>24</v>
      </c>
      <c r="L233" s="27" t="s">
        <v>24</v>
      </c>
      <c r="M233" s="27" t="s">
        <v>24</v>
      </c>
      <c r="N233" s="27" t="s">
        <v>24</v>
      </c>
      <c r="O233" s="32" t="s">
        <v>24</v>
      </c>
      <c r="P233" s="94"/>
    </row>
    <row r="234" spans="1:16" s="7" customFormat="1" ht="19.5" customHeight="1" x14ac:dyDescent="0.2">
      <c r="A234" s="84" t="s">
        <v>52</v>
      </c>
      <c r="B234" s="84" t="s">
        <v>417</v>
      </c>
      <c r="C234" s="84" t="s">
        <v>682</v>
      </c>
      <c r="D234" s="82">
        <v>42720</v>
      </c>
      <c r="E234" s="82" t="s">
        <v>600</v>
      </c>
      <c r="F234" s="33">
        <v>42736</v>
      </c>
      <c r="G234" s="33">
        <v>42916</v>
      </c>
      <c r="H234" s="88"/>
      <c r="I234" s="32">
        <v>1885</v>
      </c>
      <c r="J234" s="27" t="s">
        <v>24</v>
      </c>
      <c r="K234" s="27" t="s">
        <v>24</v>
      </c>
      <c r="L234" s="27" t="s">
        <v>24</v>
      </c>
      <c r="M234" s="27" t="s">
        <v>24</v>
      </c>
      <c r="N234" s="27" t="s">
        <v>24</v>
      </c>
      <c r="O234" s="23" t="s">
        <v>24</v>
      </c>
      <c r="P234" s="32"/>
    </row>
    <row r="235" spans="1:16" s="7" customFormat="1" ht="19.5" customHeight="1" x14ac:dyDescent="0.2">
      <c r="A235" s="85"/>
      <c r="B235" s="85"/>
      <c r="C235" s="85"/>
      <c r="D235" s="87"/>
      <c r="E235" s="87"/>
      <c r="F235" s="33">
        <v>42917</v>
      </c>
      <c r="G235" s="33">
        <v>43100</v>
      </c>
      <c r="H235" s="89"/>
      <c r="I235" s="32">
        <v>1906.56</v>
      </c>
      <c r="J235" s="27" t="s">
        <v>24</v>
      </c>
      <c r="K235" s="27" t="s">
        <v>24</v>
      </c>
      <c r="L235" s="27" t="s">
        <v>24</v>
      </c>
      <c r="M235" s="27" t="s">
        <v>24</v>
      </c>
      <c r="N235" s="27" t="s">
        <v>24</v>
      </c>
      <c r="O235" s="32" t="s">
        <v>24</v>
      </c>
      <c r="P235" s="32"/>
    </row>
    <row r="236" spans="1:16" s="7" customFormat="1" ht="19.5" customHeight="1" x14ac:dyDescent="0.2">
      <c r="A236" s="85"/>
      <c r="B236" s="85"/>
      <c r="C236" s="85"/>
      <c r="D236" s="82">
        <v>42723</v>
      </c>
      <c r="E236" s="82" t="s">
        <v>688</v>
      </c>
      <c r="F236" s="33">
        <v>42736</v>
      </c>
      <c r="G236" s="33">
        <v>42916</v>
      </c>
      <c r="H236" s="89"/>
      <c r="I236" s="27" t="s">
        <v>24</v>
      </c>
      <c r="J236" s="27" t="s">
        <v>24</v>
      </c>
      <c r="K236" s="27" t="s">
        <v>24</v>
      </c>
      <c r="L236" s="27" t="s">
        <v>24</v>
      </c>
      <c r="M236" s="27" t="s">
        <v>24</v>
      </c>
      <c r="N236" s="27" t="s">
        <v>24</v>
      </c>
      <c r="O236" s="32">
        <v>2203.29</v>
      </c>
      <c r="P236" s="32"/>
    </row>
    <row r="237" spans="1:16" s="7" customFormat="1" ht="19.5" customHeight="1" x14ac:dyDescent="0.2">
      <c r="A237" s="86"/>
      <c r="B237" s="86"/>
      <c r="C237" s="86"/>
      <c r="D237" s="87"/>
      <c r="E237" s="87"/>
      <c r="F237" s="33">
        <v>42917</v>
      </c>
      <c r="G237" s="33">
        <v>43100</v>
      </c>
      <c r="H237" s="90"/>
      <c r="I237" s="27" t="s">
        <v>24</v>
      </c>
      <c r="J237" s="27" t="s">
        <v>24</v>
      </c>
      <c r="K237" s="27" t="s">
        <v>24</v>
      </c>
      <c r="L237" s="27" t="s">
        <v>24</v>
      </c>
      <c r="M237" s="27" t="s">
        <v>24</v>
      </c>
      <c r="N237" s="27" t="s">
        <v>24</v>
      </c>
      <c r="O237" s="32">
        <v>2249.7399999999998</v>
      </c>
      <c r="P237" s="32"/>
    </row>
    <row r="238" spans="1:16" s="7" customFormat="1" ht="19.5" customHeight="1" x14ac:dyDescent="0.2">
      <c r="A238" s="84" t="s">
        <v>52</v>
      </c>
      <c r="B238" s="84" t="s">
        <v>318</v>
      </c>
      <c r="C238" s="84" t="s">
        <v>682</v>
      </c>
      <c r="D238" s="82">
        <v>42710</v>
      </c>
      <c r="E238" s="82" t="s">
        <v>787</v>
      </c>
      <c r="F238" s="33">
        <v>42736</v>
      </c>
      <c r="G238" s="33">
        <v>42916</v>
      </c>
      <c r="H238" s="88"/>
      <c r="I238" s="32">
        <v>1833</v>
      </c>
      <c r="J238" s="27" t="s">
        <v>24</v>
      </c>
      <c r="K238" s="27" t="s">
        <v>24</v>
      </c>
      <c r="L238" s="27" t="s">
        <v>24</v>
      </c>
      <c r="M238" s="27" t="s">
        <v>24</v>
      </c>
      <c r="N238" s="27" t="s">
        <v>24</v>
      </c>
      <c r="O238" s="23" t="s">
        <v>24</v>
      </c>
      <c r="P238" s="32"/>
    </row>
    <row r="239" spans="1:16" s="7" customFormat="1" ht="19.5" customHeight="1" x14ac:dyDescent="0.2">
      <c r="A239" s="85"/>
      <c r="B239" s="85"/>
      <c r="C239" s="85"/>
      <c r="D239" s="87"/>
      <c r="E239" s="87"/>
      <c r="F239" s="33">
        <v>42917</v>
      </c>
      <c r="G239" s="33">
        <v>43100</v>
      </c>
      <c r="H239" s="89"/>
      <c r="I239" s="32">
        <v>1898.9</v>
      </c>
      <c r="J239" s="27" t="s">
        <v>24</v>
      </c>
      <c r="K239" s="27" t="s">
        <v>24</v>
      </c>
      <c r="L239" s="27" t="s">
        <v>24</v>
      </c>
      <c r="M239" s="27" t="s">
        <v>24</v>
      </c>
      <c r="N239" s="27" t="s">
        <v>24</v>
      </c>
      <c r="O239" s="32" t="s">
        <v>24</v>
      </c>
      <c r="P239" s="32"/>
    </row>
    <row r="240" spans="1:16" s="7" customFormat="1" ht="19.5" customHeight="1" x14ac:dyDescent="0.2">
      <c r="A240" s="85"/>
      <c r="B240" s="85"/>
      <c r="C240" s="85"/>
      <c r="D240" s="82">
        <v>42723</v>
      </c>
      <c r="E240" s="82" t="s">
        <v>688</v>
      </c>
      <c r="F240" s="33">
        <v>42736</v>
      </c>
      <c r="G240" s="33">
        <v>42916</v>
      </c>
      <c r="H240" s="89"/>
      <c r="I240" s="27" t="s">
        <v>24</v>
      </c>
      <c r="J240" s="27" t="s">
        <v>24</v>
      </c>
      <c r="K240" s="27" t="s">
        <v>24</v>
      </c>
      <c r="L240" s="27" t="s">
        <v>24</v>
      </c>
      <c r="M240" s="27" t="s">
        <v>24</v>
      </c>
      <c r="N240" s="27" t="s">
        <v>24</v>
      </c>
      <c r="O240" s="23">
        <v>2168.84</v>
      </c>
      <c r="P240" s="32"/>
    </row>
    <row r="241" spans="1:16" s="7" customFormat="1" ht="19.5" customHeight="1" x14ac:dyDescent="0.2">
      <c r="A241" s="86"/>
      <c r="B241" s="86"/>
      <c r="C241" s="86"/>
      <c r="D241" s="87"/>
      <c r="E241" s="87"/>
      <c r="F241" s="33">
        <v>42917</v>
      </c>
      <c r="G241" s="33">
        <v>43100</v>
      </c>
      <c r="H241" s="90"/>
      <c r="I241" s="27" t="s">
        <v>24</v>
      </c>
      <c r="J241" s="27" t="s">
        <v>24</v>
      </c>
      <c r="K241" s="27" t="s">
        <v>24</v>
      </c>
      <c r="L241" s="27" t="s">
        <v>24</v>
      </c>
      <c r="M241" s="27" t="s">
        <v>24</v>
      </c>
      <c r="N241" s="27" t="s">
        <v>24</v>
      </c>
      <c r="O241" s="32">
        <v>2240.6999999999998</v>
      </c>
      <c r="P241" s="32"/>
    </row>
    <row r="242" spans="1:16" s="7" customFormat="1" ht="19.5" customHeight="1" x14ac:dyDescent="0.2">
      <c r="A242" s="84" t="s">
        <v>52</v>
      </c>
      <c r="B242" s="84" t="s">
        <v>336</v>
      </c>
      <c r="C242" s="84" t="s">
        <v>500</v>
      </c>
      <c r="D242" s="82">
        <v>42723</v>
      </c>
      <c r="E242" s="82" t="s">
        <v>840</v>
      </c>
      <c r="F242" s="33">
        <v>42736</v>
      </c>
      <c r="G242" s="33">
        <v>42916</v>
      </c>
      <c r="H242" s="88"/>
      <c r="I242" s="32">
        <v>2644.1</v>
      </c>
      <c r="J242" s="27" t="s">
        <v>24</v>
      </c>
      <c r="K242" s="27" t="s">
        <v>24</v>
      </c>
      <c r="L242" s="27" t="s">
        <v>24</v>
      </c>
      <c r="M242" s="27" t="s">
        <v>24</v>
      </c>
      <c r="N242" s="27" t="s">
        <v>24</v>
      </c>
      <c r="O242" s="23" t="s">
        <v>24</v>
      </c>
      <c r="P242" s="32"/>
    </row>
    <row r="243" spans="1:16" s="7" customFormat="1" ht="19.5" customHeight="1" x14ac:dyDescent="0.2">
      <c r="A243" s="85"/>
      <c r="B243" s="85"/>
      <c r="C243" s="85"/>
      <c r="D243" s="83"/>
      <c r="E243" s="83"/>
      <c r="F243" s="33">
        <v>42917</v>
      </c>
      <c r="G243" s="33">
        <v>43100</v>
      </c>
      <c r="H243" s="89"/>
      <c r="I243" s="32">
        <v>2644.1</v>
      </c>
      <c r="J243" s="27" t="s">
        <v>24</v>
      </c>
      <c r="K243" s="27" t="s">
        <v>24</v>
      </c>
      <c r="L243" s="27" t="s">
        <v>24</v>
      </c>
      <c r="M243" s="27" t="s">
        <v>24</v>
      </c>
      <c r="N243" s="27" t="s">
        <v>24</v>
      </c>
      <c r="O243" s="32" t="s">
        <v>24</v>
      </c>
      <c r="P243" s="32"/>
    </row>
    <row r="244" spans="1:16" s="7" customFormat="1" ht="19.5" customHeight="1" x14ac:dyDescent="0.2">
      <c r="A244" s="85"/>
      <c r="B244" s="85"/>
      <c r="C244" s="85"/>
      <c r="D244" s="82">
        <v>42723</v>
      </c>
      <c r="E244" s="82" t="s">
        <v>688</v>
      </c>
      <c r="F244" s="33">
        <v>42736</v>
      </c>
      <c r="G244" s="33">
        <v>42916</v>
      </c>
      <c r="H244" s="89"/>
      <c r="I244" s="32" t="s">
        <v>24</v>
      </c>
      <c r="J244" s="27" t="s">
        <v>24</v>
      </c>
      <c r="K244" s="27" t="s">
        <v>24</v>
      </c>
      <c r="L244" s="27" t="s">
        <v>24</v>
      </c>
      <c r="M244" s="27" t="s">
        <v>24</v>
      </c>
      <c r="N244" s="27" t="s">
        <v>24</v>
      </c>
      <c r="O244" s="32">
        <v>1974.78</v>
      </c>
      <c r="P244" s="32"/>
    </row>
    <row r="245" spans="1:16" s="7" customFormat="1" ht="18.75" customHeight="1" x14ac:dyDescent="0.2">
      <c r="A245" s="86" t="s">
        <v>52</v>
      </c>
      <c r="B245" s="86" t="s">
        <v>336</v>
      </c>
      <c r="C245" s="86"/>
      <c r="D245" s="83"/>
      <c r="E245" s="83"/>
      <c r="F245" s="33">
        <v>42917</v>
      </c>
      <c r="G245" s="33">
        <v>43100</v>
      </c>
      <c r="H245" s="90"/>
      <c r="I245" s="32" t="s">
        <v>24</v>
      </c>
      <c r="J245" s="27" t="s">
        <v>24</v>
      </c>
      <c r="K245" s="27" t="s">
        <v>24</v>
      </c>
      <c r="L245" s="27" t="s">
        <v>24</v>
      </c>
      <c r="M245" s="27" t="s">
        <v>24</v>
      </c>
      <c r="N245" s="27" t="s">
        <v>24</v>
      </c>
      <c r="O245" s="32">
        <v>2041.92</v>
      </c>
      <c r="P245" s="32"/>
    </row>
    <row r="246" spans="1:16" s="7" customFormat="1" ht="19.5" customHeight="1" x14ac:dyDescent="0.2">
      <c r="A246" s="84" t="s">
        <v>52</v>
      </c>
      <c r="B246" s="84" t="s">
        <v>319</v>
      </c>
      <c r="C246" s="84" t="s">
        <v>684</v>
      </c>
      <c r="D246" s="82">
        <v>42710</v>
      </c>
      <c r="E246" s="82" t="s">
        <v>787</v>
      </c>
      <c r="F246" s="33">
        <v>42736</v>
      </c>
      <c r="G246" s="33">
        <v>42916</v>
      </c>
      <c r="H246" s="88"/>
      <c r="I246" s="32">
        <v>1977.38</v>
      </c>
      <c r="J246" s="27" t="s">
        <v>24</v>
      </c>
      <c r="K246" s="27" t="s">
        <v>24</v>
      </c>
      <c r="L246" s="27" t="s">
        <v>24</v>
      </c>
      <c r="M246" s="27" t="s">
        <v>24</v>
      </c>
      <c r="N246" s="27" t="s">
        <v>24</v>
      </c>
      <c r="O246" s="23" t="s">
        <v>24</v>
      </c>
      <c r="P246" s="32"/>
    </row>
    <row r="247" spans="1:16" s="7" customFormat="1" ht="19.5" customHeight="1" x14ac:dyDescent="0.2">
      <c r="A247" s="85"/>
      <c r="B247" s="85"/>
      <c r="C247" s="85"/>
      <c r="D247" s="83"/>
      <c r="E247" s="87"/>
      <c r="F247" s="33">
        <v>42917</v>
      </c>
      <c r="G247" s="33">
        <v>43100</v>
      </c>
      <c r="H247" s="89"/>
      <c r="I247" s="32">
        <v>2022.25</v>
      </c>
      <c r="J247" s="27" t="s">
        <v>24</v>
      </c>
      <c r="K247" s="27" t="s">
        <v>24</v>
      </c>
      <c r="L247" s="27" t="s">
        <v>24</v>
      </c>
      <c r="M247" s="27" t="s">
        <v>24</v>
      </c>
      <c r="N247" s="27" t="s">
        <v>24</v>
      </c>
      <c r="O247" s="32" t="s">
        <v>24</v>
      </c>
      <c r="P247" s="32"/>
    </row>
    <row r="248" spans="1:16" s="7" customFormat="1" ht="19.5" customHeight="1" x14ac:dyDescent="0.2">
      <c r="A248" s="85"/>
      <c r="B248" s="85"/>
      <c r="C248" s="85"/>
      <c r="D248" s="82">
        <v>42723</v>
      </c>
      <c r="E248" s="82" t="s">
        <v>688</v>
      </c>
      <c r="F248" s="33">
        <v>42736</v>
      </c>
      <c r="G248" s="33">
        <v>42916</v>
      </c>
      <c r="H248" s="89"/>
      <c r="I248" s="32" t="s">
        <v>24</v>
      </c>
      <c r="J248" s="27" t="s">
        <v>24</v>
      </c>
      <c r="K248" s="27" t="s">
        <v>24</v>
      </c>
      <c r="L248" s="27" t="s">
        <v>24</v>
      </c>
      <c r="M248" s="27" t="s">
        <v>24</v>
      </c>
      <c r="N248" s="27" t="s">
        <v>24</v>
      </c>
      <c r="O248" s="32">
        <v>1977.38</v>
      </c>
      <c r="P248" s="32"/>
    </row>
    <row r="249" spans="1:16" s="7" customFormat="1" ht="18.75" customHeight="1" x14ac:dyDescent="0.2">
      <c r="A249" s="86" t="s">
        <v>52</v>
      </c>
      <c r="B249" s="86" t="s">
        <v>336</v>
      </c>
      <c r="C249" s="86"/>
      <c r="D249" s="83"/>
      <c r="E249" s="87"/>
      <c r="F249" s="33">
        <v>42917</v>
      </c>
      <c r="G249" s="33">
        <v>43100</v>
      </c>
      <c r="H249" s="90"/>
      <c r="I249" s="32" t="s">
        <v>24</v>
      </c>
      <c r="J249" s="27" t="s">
        <v>24</v>
      </c>
      <c r="K249" s="27" t="s">
        <v>24</v>
      </c>
      <c r="L249" s="27" t="s">
        <v>24</v>
      </c>
      <c r="M249" s="27" t="s">
        <v>24</v>
      </c>
      <c r="N249" s="27" t="s">
        <v>24</v>
      </c>
      <c r="O249" s="32">
        <v>2022.25</v>
      </c>
      <c r="P249" s="32"/>
    </row>
    <row r="250" spans="1:16" s="7" customFormat="1" ht="19.5" customHeight="1" x14ac:dyDescent="0.2">
      <c r="A250" s="84" t="s">
        <v>52</v>
      </c>
      <c r="B250" s="84" t="s">
        <v>336</v>
      </c>
      <c r="C250" s="84" t="s">
        <v>812</v>
      </c>
      <c r="D250" s="82">
        <v>42723</v>
      </c>
      <c r="E250" s="82" t="s">
        <v>627</v>
      </c>
      <c r="F250" s="33">
        <v>42736</v>
      </c>
      <c r="G250" s="33">
        <v>42916</v>
      </c>
      <c r="H250" s="88"/>
      <c r="I250" s="32">
        <v>1974.78</v>
      </c>
      <c r="J250" s="34" t="s">
        <v>24</v>
      </c>
      <c r="K250" s="34" t="s">
        <v>24</v>
      </c>
      <c r="L250" s="34" t="s">
        <v>24</v>
      </c>
      <c r="M250" s="34" t="s">
        <v>24</v>
      </c>
      <c r="N250" s="34" t="s">
        <v>24</v>
      </c>
      <c r="O250" s="34" t="s">
        <v>24</v>
      </c>
      <c r="P250" s="32"/>
    </row>
    <row r="251" spans="1:16" s="7" customFormat="1" ht="19.5" customHeight="1" x14ac:dyDescent="0.2">
      <c r="A251" s="85" t="s">
        <v>52</v>
      </c>
      <c r="B251" s="85" t="s">
        <v>336</v>
      </c>
      <c r="C251" s="85" t="s">
        <v>332</v>
      </c>
      <c r="D251" s="83"/>
      <c r="E251" s="83"/>
      <c r="F251" s="33">
        <v>42917</v>
      </c>
      <c r="G251" s="33">
        <v>43100</v>
      </c>
      <c r="H251" s="90"/>
      <c r="I251" s="32">
        <v>2041.97</v>
      </c>
      <c r="J251" s="34" t="s">
        <v>24</v>
      </c>
      <c r="K251" s="34" t="s">
        <v>24</v>
      </c>
      <c r="L251" s="34" t="s">
        <v>24</v>
      </c>
      <c r="M251" s="34" t="s">
        <v>24</v>
      </c>
      <c r="N251" s="34" t="s">
        <v>24</v>
      </c>
      <c r="O251" s="34" t="s">
        <v>24</v>
      </c>
      <c r="P251" s="32"/>
    </row>
    <row r="252" spans="1:16" s="4" customFormat="1" ht="19.5" customHeight="1" x14ac:dyDescent="0.2">
      <c r="A252" s="85"/>
      <c r="B252" s="85"/>
      <c r="C252" s="85"/>
      <c r="D252" s="82">
        <v>42723</v>
      </c>
      <c r="E252" s="82" t="s">
        <v>688</v>
      </c>
      <c r="F252" s="33">
        <v>42736</v>
      </c>
      <c r="G252" s="33">
        <v>42916</v>
      </c>
      <c r="H252" s="82"/>
      <c r="I252" s="32" t="s">
        <v>24</v>
      </c>
      <c r="J252" s="32" t="s">
        <v>24</v>
      </c>
      <c r="K252" s="32" t="s">
        <v>24</v>
      </c>
      <c r="L252" s="32" t="s">
        <v>24</v>
      </c>
      <c r="M252" s="32" t="s">
        <v>24</v>
      </c>
      <c r="N252" s="32" t="s">
        <v>24</v>
      </c>
      <c r="O252" s="36">
        <v>1974.78</v>
      </c>
      <c r="P252" s="32"/>
    </row>
    <row r="253" spans="1:16" s="4" customFormat="1" ht="19.5" customHeight="1" x14ac:dyDescent="0.2">
      <c r="A253" s="86"/>
      <c r="B253" s="86"/>
      <c r="C253" s="86"/>
      <c r="D253" s="83"/>
      <c r="E253" s="83"/>
      <c r="F253" s="33">
        <v>42917</v>
      </c>
      <c r="G253" s="33">
        <v>43100</v>
      </c>
      <c r="H253" s="83"/>
      <c r="I253" s="32" t="s">
        <v>24</v>
      </c>
      <c r="J253" s="32" t="s">
        <v>24</v>
      </c>
      <c r="K253" s="32" t="s">
        <v>24</v>
      </c>
      <c r="L253" s="32" t="s">
        <v>24</v>
      </c>
      <c r="M253" s="32" t="s">
        <v>24</v>
      </c>
      <c r="N253" s="32" t="s">
        <v>24</v>
      </c>
      <c r="O253" s="36">
        <v>2041.97</v>
      </c>
      <c r="P253" s="32"/>
    </row>
    <row r="254" spans="1:16" s="12" customFormat="1" ht="19.5" customHeight="1" x14ac:dyDescent="0.25">
      <c r="A254" s="39">
        <v>3</v>
      </c>
      <c r="B254" s="40" t="s">
        <v>216</v>
      </c>
      <c r="C254" s="10"/>
      <c r="D254" s="10"/>
      <c r="E254" s="10"/>
      <c r="F254" s="10"/>
      <c r="G254" s="10"/>
      <c r="H254" s="10"/>
      <c r="I254" s="10"/>
      <c r="J254" s="27"/>
      <c r="K254" s="27"/>
      <c r="L254" s="27"/>
      <c r="M254" s="27"/>
      <c r="N254" s="27"/>
      <c r="O254" s="10"/>
      <c r="P254" s="10"/>
    </row>
    <row r="255" spans="1:16" s="7" customFormat="1" ht="19.5" customHeight="1" x14ac:dyDescent="0.2">
      <c r="A255" s="84" t="s">
        <v>375</v>
      </c>
      <c r="B255" s="84" t="s">
        <v>376</v>
      </c>
      <c r="C255" s="84" t="s">
        <v>379</v>
      </c>
      <c r="D255" s="123">
        <v>42717</v>
      </c>
      <c r="E255" s="103" t="s">
        <v>692</v>
      </c>
      <c r="F255" s="33">
        <v>42736</v>
      </c>
      <c r="G255" s="33">
        <v>42916</v>
      </c>
      <c r="H255" s="97"/>
      <c r="I255" s="32">
        <v>2387.2800000000002</v>
      </c>
      <c r="J255" s="27" t="s">
        <v>24</v>
      </c>
      <c r="K255" s="27" t="s">
        <v>24</v>
      </c>
      <c r="L255" s="27" t="s">
        <v>24</v>
      </c>
      <c r="M255" s="27" t="s">
        <v>24</v>
      </c>
      <c r="N255" s="27" t="s">
        <v>24</v>
      </c>
      <c r="O255" s="32"/>
      <c r="P255" s="75" t="s">
        <v>77</v>
      </c>
    </row>
    <row r="256" spans="1:16" s="7" customFormat="1" ht="19.5" customHeight="1" x14ac:dyDescent="0.2">
      <c r="A256" s="85"/>
      <c r="B256" s="85"/>
      <c r="C256" s="85"/>
      <c r="D256" s="124"/>
      <c r="E256" s="104"/>
      <c r="F256" s="33">
        <v>42917</v>
      </c>
      <c r="G256" s="33">
        <v>43100</v>
      </c>
      <c r="H256" s="97"/>
      <c r="I256" s="32">
        <v>2425.8200000000002</v>
      </c>
      <c r="J256" s="34" t="s">
        <v>24</v>
      </c>
      <c r="K256" s="34" t="s">
        <v>24</v>
      </c>
      <c r="L256" s="34" t="s">
        <v>24</v>
      </c>
      <c r="M256" s="34" t="s">
        <v>24</v>
      </c>
      <c r="N256" s="34" t="s">
        <v>24</v>
      </c>
      <c r="O256" s="32"/>
      <c r="P256" s="77"/>
    </row>
    <row r="257" spans="1:16" s="7" customFormat="1" ht="19.5" customHeight="1" x14ac:dyDescent="0.2">
      <c r="A257" s="85"/>
      <c r="B257" s="85"/>
      <c r="C257" s="85"/>
      <c r="D257" s="123">
        <v>42723</v>
      </c>
      <c r="E257" s="103" t="s">
        <v>694</v>
      </c>
      <c r="F257" s="33">
        <v>42736</v>
      </c>
      <c r="G257" s="33">
        <v>42916</v>
      </c>
      <c r="H257" s="64"/>
      <c r="I257" s="32" t="s">
        <v>24</v>
      </c>
      <c r="J257" s="34" t="s">
        <v>24</v>
      </c>
      <c r="K257" s="34" t="s">
        <v>24</v>
      </c>
      <c r="L257" s="34" t="s">
        <v>24</v>
      </c>
      <c r="M257" s="34" t="s">
        <v>24</v>
      </c>
      <c r="N257" s="34" t="s">
        <v>24</v>
      </c>
      <c r="O257" s="32">
        <v>2414.94</v>
      </c>
      <c r="P257" s="75" t="s">
        <v>77</v>
      </c>
    </row>
    <row r="258" spans="1:16" s="7" customFormat="1" ht="19.5" customHeight="1" x14ac:dyDescent="0.2">
      <c r="A258" s="86"/>
      <c r="B258" s="86"/>
      <c r="C258" s="86"/>
      <c r="D258" s="124"/>
      <c r="E258" s="104"/>
      <c r="F258" s="33">
        <v>42917</v>
      </c>
      <c r="G258" s="33">
        <v>43100</v>
      </c>
      <c r="H258" s="64"/>
      <c r="I258" s="32" t="s">
        <v>24</v>
      </c>
      <c r="J258" s="34" t="s">
        <v>24</v>
      </c>
      <c r="K258" s="34" t="s">
        <v>24</v>
      </c>
      <c r="L258" s="34" t="s">
        <v>24</v>
      </c>
      <c r="M258" s="34" t="s">
        <v>24</v>
      </c>
      <c r="N258" s="34" t="s">
        <v>24</v>
      </c>
      <c r="O258" s="32">
        <v>2499.46</v>
      </c>
      <c r="P258" s="77"/>
    </row>
    <row r="259" spans="1:16" s="12" customFormat="1" ht="19.5" customHeight="1" x14ac:dyDescent="0.25">
      <c r="A259" s="39">
        <v>4</v>
      </c>
      <c r="B259" s="40" t="s">
        <v>217</v>
      </c>
      <c r="C259" s="10"/>
      <c r="D259" s="10"/>
      <c r="E259" s="10"/>
      <c r="F259" s="10"/>
      <c r="G259" s="10"/>
      <c r="H259" s="10"/>
      <c r="I259" s="10"/>
      <c r="J259" s="10"/>
      <c r="K259" s="10"/>
      <c r="L259" s="10"/>
      <c r="M259" s="11"/>
      <c r="N259" s="10"/>
      <c r="O259" s="10"/>
      <c r="P259" s="10"/>
    </row>
    <row r="260" spans="1:16" s="4" customFormat="1" ht="19.5" customHeight="1" x14ac:dyDescent="0.2">
      <c r="A260" s="75" t="s">
        <v>70</v>
      </c>
      <c r="B260" s="75" t="s">
        <v>245</v>
      </c>
      <c r="C260" s="75" t="s">
        <v>314</v>
      </c>
      <c r="D260" s="82">
        <v>42338</v>
      </c>
      <c r="E260" s="82" t="s">
        <v>517</v>
      </c>
      <c r="F260" s="38">
        <v>42736</v>
      </c>
      <c r="G260" s="38">
        <v>42916</v>
      </c>
      <c r="H260" s="82" t="s">
        <v>788</v>
      </c>
      <c r="I260" s="16">
        <v>648.28</v>
      </c>
      <c r="J260" s="32" t="s">
        <v>24</v>
      </c>
      <c r="K260" s="32" t="s">
        <v>113</v>
      </c>
      <c r="L260" s="32" t="s">
        <v>113</v>
      </c>
      <c r="M260" s="32" t="s">
        <v>113</v>
      </c>
      <c r="N260" s="32" t="s">
        <v>113</v>
      </c>
      <c r="O260" s="32" t="s">
        <v>113</v>
      </c>
      <c r="P260" s="32"/>
    </row>
    <row r="261" spans="1:16" s="4" customFormat="1" ht="19.5" customHeight="1" x14ac:dyDescent="0.2">
      <c r="A261" s="77"/>
      <c r="B261" s="77"/>
      <c r="C261" s="77"/>
      <c r="D261" s="83"/>
      <c r="E261" s="83"/>
      <c r="F261" s="38">
        <v>42917</v>
      </c>
      <c r="G261" s="38">
        <v>43100</v>
      </c>
      <c r="H261" s="83"/>
      <c r="I261" s="16">
        <v>662.16</v>
      </c>
      <c r="J261" s="32" t="s">
        <v>24</v>
      </c>
      <c r="K261" s="32" t="s">
        <v>113</v>
      </c>
      <c r="L261" s="32" t="s">
        <v>113</v>
      </c>
      <c r="M261" s="32" t="s">
        <v>113</v>
      </c>
      <c r="N261" s="32" t="s">
        <v>113</v>
      </c>
      <c r="O261" s="32" t="s">
        <v>113</v>
      </c>
      <c r="P261" s="32"/>
    </row>
    <row r="262" spans="1:16" s="4" customFormat="1" ht="19.5" customHeight="1" x14ac:dyDescent="0.2">
      <c r="A262" s="75" t="s">
        <v>70</v>
      </c>
      <c r="B262" s="75" t="s">
        <v>295</v>
      </c>
      <c r="C262" s="75" t="s">
        <v>325</v>
      </c>
      <c r="D262" s="103">
        <v>42720</v>
      </c>
      <c r="E262" s="103" t="s">
        <v>626</v>
      </c>
      <c r="F262" s="38">
        <v>42736</v>
      </c>
      <c r="G262" s="38">
        <v>42916</v>
      </c>
      <c r="H262" s="82"/>
      <c r="I262" s="17">
        <v>981.14</v>
      </c>
      <c r="J262" s="16" t="s">
        <v>24</v>
      </c>
      <c r="K262" s="16" t="s">
        <v>24</v>
      </c>
      <c r="L262" s="16" t="s">
        <v>24</v>
      </c>
      <c r="M262" s="16" t="s">
        <v>24</v>
      </c>
      <c r="N262" s="17">
        <v>2367.34</v>
      </c>
      <c r="O262" s="32" t="s">
        <v>113</v>
      </c>
      <c r="P262" s="88" t="s">
        <v>426</v>
      </c>
    </row>
    <row r="263" spans="1:16" s="4" customFormat="1" ht="19.5" customHeight="1" x14ac:dyDescent="0.2">
      <c r="A263" s="76"/>
      <c r="B263" s="76"/>
      <c r="C263" s="76"/>
      <c r="D263" s="104"/>
      <c r="E263" s="104"/>
      <c r="F263" s="38">
        <v>42917</v>
      </c>
      <c r="G263" s="38">
        <v>43100</v>
      </c>
      <c r="H263" s="83"/>
      <c r="I263" s="17">
        <v>1001.91</v>
      </c>
      <c r="J263" s="17" t="s">
        <v>429</v>
      </c>
      <c r="K263" s="17" t="s">
        <v>429</v>
      </c>
      <c r="L263" s="17" t="s">
        <v>429</v>
      </c>
      <c r="M263" s="17" t="s">
        <v>518</v>
      </c>
      <c r="N263" s="17">
        <v>2437.39</v>
      </c>
      <c r="O263" s="32" t="s">
        <v>113</v>
      </c>
      <c r="P263" s="90"/>
    </row>
    <row r="264" spans="1:16" s="4" customFormat="1" ht="19.5" customHeight="1" x14ac:dyDescent="0.2">
      <c r="A264" s="76"/>
      <c r="B264" s="76"/>
      <c r="C264" s="76"/>
      <c r="D264" s="103">
        <v>42338</v>
      </c>
      <c r="E264" s="103" t="s">
        <v>613</v>
      </c>
      <c r="F264" s="38">
        <v>42736</v>
      </c>
      <c r="G264" s="38">
        <v>42916</v>
      </c>
      <c r="H264" s="75" t="s">
        <v>789</v>
      </c>
      <c r="I264" s="42">
        <v>1527</v>
      </c>
      <c r="J264" s="34" t="s">
        <v>24</v>
      </c>
      <c r="K264" s="34" t="s">
        <v>24</v>
      </c>
      <c r="L264" s="34" t="s">
        <v>24</v>
      </c>
      <c r="M264" s="34" t="s">
        <v>24</v>
      </c>
      <c r="N264" s="34" t="s">
        <v>24</v>
      </c>
      <c r="O264" s="34" t="s">
        <v>24</v>
      </c>
      <c r="P264" s="75" t="s">
        <v>427</v>
      </c>
    </row>
    <row r="265" spans="1:16" s="4" customFormat="1" ht="19.5" customHeight="1" x14ac:dyDescent="0.2">
      <c r="A265" s="76"/>
      <c r="B265" s="76"/>
      <c r="C265" s="76"/>
      <c r="D265" s="104"/>
      <c r="E265" s="104"/>
      <c r="F265" s="38">
        <v>42917</v>
      </c>
      <c r="G265" s="38">
        <v>43100</v>
      </c>
      <c r="H265" s="77"/>
      <c r="I265" s="42">
        <v>1608.62</v>
      </c>
      <c r="J265" s="34" t="s">
        <v>24</v>
      </c>
      <c r="K265" s="34" t="s">
        <v>24</v>
      </c>
      <c r="L265" s="34" t="s">
        <v>24</v>
      </c>
      <c r="M265" s="34" t="s">
        <v>24</v>
      </c>
      <c r="N265" s="34" t="s">
        <v>24</v>
      </c>
      <c r="O265" s="34" t="s">
        <v>24</v>
      </c>
      <c r="P265" s="76"/>
    </row>
    <row r="266" spans="1:16" s="4" customFormat="1" ht="19.5" customHeight="1" x14ac:dyDescent="0.2">
      <c r="A266" s="76"/>
      <c r="B266" s="76"/>
      <c r="C266" s="76"/>
      <c r="D266" s="82">
        <v>42723</v>
      </c>
      <c r="E266" s="82" t="s">
        <v>841</v>
      </c>
      <c r="F266" s="38">
        <v>42736</v>
      </c>
      <c r="G266" s="38">
        <v>42916</v>
      </c>
      <c r="H266" s="88"/>
      <c r="I266" s="34" t="s">
        <v>24</v>
      </c>
      <c r="J266" s="34" t="s">
        <v>24</v>
      </c>
      <c r="K266" s="34" t="s">
        <v>24</v>
      </c>
      <c r="L266" s="34" t="s">
        <v>24</v>
      </c>
      <c r="M266" s="34" t="s">
        <v>24</v>
      </c>
      <c r="N266" s="34" t="s">
        <v>24</v>
      </c>
      <c r="O266" s="18">
        <v>1710.26</v>
      </c>
      <c r="P266" s="76"/>
    </row>
    <row r="267" spans="1:16" s="4" customFormat="1" ht="19.5" customHeight="1" x14ac:dyDescent="0.2">
      <c r="A267" s="77"/>
      <c r="B267" s="77"/>
      <c r="C267" s="77"/>
      <c r="D267" s="83"/>
      <c r="E267" s="83"/>
      <c r="F267" s="38">
        <v>42917</v>
      </c>
      <c r="G267" s="38">
        <v>43100</v>
      </c>
      <c r="H267" s="90"/>
      <c r="I267" s="34" t="s">
        <v>24</v>
      </c>
      <c r="J267" s="34" t="s">
        <v>24</v>
      </c>
      <c r="K267" s="34" t="s">
        <v>24</v>
      </c>
      <c r="L267" s="34" t="s">
        <v>24</v>
      </c>
      <c r="M267" s="34" t="s">
        <v>24</v>
      </c>
      <c r="N267" s="34" t="s">
        <v>24</v>
      </c>
      <c r="O267" s="18">
        <v>1775.25</v>
      </c>
      <c r="P267" s="77"/>
    </row>
    <row r="268" spans="1:16" s="4" customFormat="1" ht="19.5" customHeight="1" x14ac:dyDescent="0.2">
      <c r="A268" s="75" t="s">
        <v>70</v>
      </c>
      <c r="B268" s="100" t="s">
        <v>559</v>
      </c>
      <c r="C268" s="75" t="s">
        <v>236</v>
      </c>
      <c r="D268" s="82" t="s">
        <v>689</v>
      </c>
      <c r="E268" s="95" t="s">
        <v>648</v>
      </c>
      <c r="F268" s="33">
        <v>42736</v>
      </c>
      <c r="G268" s="33">
        <v>42916</v>
      </c>
      <c r="H268" s="88"/>
      <c r="I268" s="42">
        <v>2273.65</v>
      </c>
      <c r="J268" s="34" t="s">
        <v>24</v>
      </c>
      <c r="K268" s="34" t="s">
        <v>24</v>
      </c>
      <c r="L268" s="34" t="s">
        <v>24</v>
      </c>
      <c r="M268" s="34" t="s">
        <v>24</v>
      </c>
      <c r="N268" s="34" t="s">
        <v>24</v>
      </c>
      <c r="O268" s="18" t="s">
        <v>24</v>
      </c>
      <c r="P268" s="27"/>
    </row>
    <row r="269" spans="1:16" s="4" customFormat="1" ht="17.25" customHeight="1" x14ac:dyDescent="0.2">
      <c r="A269" s="76"/>
      <c r="B269" s="101"/>
      <c r="C269" s="93"/>
      <c r="D269" s="83"/>
      <c r="E269" s="96"/>
      <c r="F269" s="33">
        <v>42917</v>
      </c>
      <c r="G269" s="33">
        <v>43100</v>
      </c>
      <c r="H269" s="90"/>
      <c r="I269" s="42">
        <v>2330.5100000000002</v>
      </c>
      <c r="J269" s="34" t="s">
        <v>24</v>
      </c>
      <c r="K269" s="34" t="s">
        <v>24</v>
      </c>
      <c r="L269" s="34" t="s">
        <v>24</v>
      </c>
      <c r="M269" s="34" t="s">
        <v>24</v>
      </c>
      <c r="N269" s="34" t="s">
        <v>24</v>
      </c>
      <c r="O269" s="18" t="s">
        <v>24</v>
      </c>
      <c r="P269" s="27"/>
    </row>
    <row r="270" spans="1:16" s="4" customFormat="1" ht="12.75" customHeight="1" x14ac:dyDescent="0.2">
      <c r="A270" s="93"/>
      <c r="B270" s="101"/>
      <c r="C270" s="93"/>
      <c r="D270" s="82" t="s">
        <v>689</v>
      </c>
      <c r="E270" s="95" t="s">
        <v>690</v>
      </c>
      <c r="F270" s="33">
        <v>42736</v>
      </c>
      <c r="G270" s="33">
        <v>42916</v>
      </c>
      <c r="H270" s="62"/>
      <c r="I270" s="34" t="s">
        <v>24</v>
      </c>
      <c r="J270" s="34" t="s">
        <v>24</v>
      </c>
      <c r="K270" s="34" t="s">
        <v>24</v>
      </c>
      <c r="L270" s="34" t="s">
        <v>24</v>
      </c>
      <c r="M270" s="34" t="s">
        <v>24</v>
      </c>
      <c r="N270" s="34" t="s">
        <v>24</v>
      </c>
      <c r="O270" s="18">
        <v>2103.02</v>
      </c>
      <c r="P270" s="27"/>
    </row>
    <row r="271" spans="1:16" s="4" customFormat="1" ht="15.75" customHeight="1" x14ac:dyDescent="0.2">
      <c r="A271" s="94"/>
      <c r="B271" s="102"/>
      <c r="C271" s="94"/>
      <c r="D271" s="94"/>
      <c r="E271" s="96"/>
      <c r="F271" s="33">
        <v>42917</v>
      </c>
      <c r="G271" s="33">
        <v>43100</v>
      </c>
      <c r="H271" s="62"/>
      <c r="I271" s="34" t="s">
        <v>24</v>
      </c>
      <c r="J271" s="34" t="s">
        <v>24</v>
      </c>
      <c r="K271" s="34" t="s">
        <v>24</v>
      </c>
      <c r="L271" s="34" t="s">
        <v>24</v>
      </c>
      <c r="M271" s="34" t="s">
        <v>24</v>
      </c>
      <c r="N271" s="34" t="s">
        <v>24</v>
      </c>
      <c r="O271" s="18">
        <v>2174.52</v>
      </c>
      <c r="P271" s="27"/>
    </row>
    <row r="272" spans="1:16" s="4" customFormat="1" ht="19.5" customHeight="1" x14ac:dyDescent="0.2">
      <c r="A272" s="75" t="s">
        <v>70</v>
      </c>
      <c r="B272" s="75" t="s">
        <v>237</v>
      </c>
      <c r="C272" s="75" t="s">
        <v>236</v>
      </c>
      <c r="D272" s="82" t="s">
        <v>689</v>
      </c>
      <c r="E272" s="95" t="s">
        <v>648</v>
      </c>
      <c r="F272" s="33">
        <v>42736</v>
      </c>
      <c r="G272" s="33">
        <v>42916</v>
      </c>
      <c r="H272" s="88"/>
      <c r="I272" s="42">
        <v>2273.65</v>
      </c>
      <c r="J272" s="34" t="s">
        <v>24</v>
      </c>
      <c r="K272" s="34" t="s">
        <v>24</v>
      </c>
      <c r="L272" s="34" t="s">
        <v>24</v>
      </c>
      <c r="M272" s="34" t="s">
        <v>24</v>
      </c>
      <c r="N272" s="34" t="s">
        <v>24</v>
      </c>
      <c r="O272" s="18" t="s">
        <v>24</v>
      </c>
      <c r="P272" s="27"/>
    </row>
    <row r="273" spans="1:16" s="4" customFormat="1" ht="19.5" customHeight="1" x14ac:dyDescent="0.2">
      <c r="A273" s="76"/>
      <c r="B273" s="98"/>
      <c r="C273" s="76"/>
      <c r="D273" s="83"/>
      <c r="E273" s="96"/>
      <c r="F273" s="33">
        <v>42917</v>
      </c>
      <c r="G273" s="33">
        <v>43100</v>
      </c>
      <c r="H273" s="90"/>
      <c r="I273" s="42">
        <v>2330.5100000000002</v>
      </c>
      <c r="J273" s="34" t="s">
        <v>24</v>
      </c>
      <c r="K273" s="34" t="s">
        <v>24</v>
      </c>
      <c r="L273" s="34" t="s">
        <v>24</v>
      </c>
      <c r="M273" s="34" t="s">
        <v>24</v>
      </c>
      <c r="N273" s="34" t="s">
        <v>24</v>
      </c>
      <c r="O273" s="18" t="s">
        <v>24</v>
      </c>
      <c r="P273" s="27"/>
    </row>
    <row r="274" spans="1:16" s="4" customFormat="1" ht="19.5" customHeight="1" x14ac:dyDescent="0.2">
      <c r="A274" s="93"/>
      <c r="B274" s="93"/>
      <c r="C274" s="93"/>
      <c r="D274" s="82" t="s">
        <v>689</v>
      </c>
      <c r="E274" s="95" t="s">
        <v>690</v>
      </c>
      <c r="F274" s="33">
        <v>42736</v>
      </c>
      <c r="G274" s="33">
        <v>42916</v>
      </c>
      <c r="H274" s="62"/>
      <c r="I274" s="42" t="s">
        <v>24</v>
      </c>
      <c r="J274" s="34" t="s">
        <v>24</v>
      </c>
      <c r="K274" s="34" t="s">
        <v>24</v>
      </c>
      <c r="L274" s="34" t="s">
        <v>24</v>
      </c>
      <c r="M274" s="34" t="s">
        <v>24</v>
      </c>
      <c r="N274" s="34" t="s">
        <v>24</v>
      </c>
      <c r="O274" s="18">
        <v>2314.64</v>
      </c>
      <c r="P274" s="27"/>
    </row>
    <row r="275" spans="1:16" s="4" customFormat="1" ht="19.5" customHeight="1" x14ac:dyDescent="0.2">
      <c r="A275" s="94"/>
      <c r="B275" s="94"/>
      <c r="C275" s="94"/>
      <c r="D275" s="94"/>
      <c r="E275" s="96"/>
      <c r="F275" s="33">
        <v>42917</v>
      </c>
      <c r="G275" s="33">
        <v>43100</v>
      </c>
      <c r="H275" s="62"/>
      <c r="I275" s="42" t="s">
        <v>24</v>
      </c>
      <c r="J275" s="34" t="s">
        <v>24</v>
      </c>
      <c r="K275" s="34" t="s">
        <v>24</v>
      </c>
      <c r="L275" s="34" t="s">
        <v>24</v>
      </c>
      <c r="M275" s="34" t="s">
        <v>24</v>
      </c>
      <c r="N275" s="34" t="s">
        <v>24</v>
      </c>
      <c r="O275" s="18">
        <v>2393.34</v>
      </c>
      <c r="P275" s="27"/>
    </row>
    <row r="276" spans="1:16" s="4" customFormat="1" ht="19.5" customHeight="1" x14ac:dyDescent="0.2">
      <c r="A276" s="75" t="s">
        <v>70</v>
      </c>
      <c r="B276" s="75" t="s">
        <v>238</v>
      </c>
      <c r="C276" s="75" t="s">
        <v>236</v>
      </c>
      <c r="D276" s="82" t="s">
        <v>689</v>
      </c>
      <c r="E276" s="95" t="s">
        <v>648</v>
      </c>
      <c r="F276" s="33">
        <v>42736</v>
      </c>
      <c r="G276" s="33">
        <v>42916</v>
      </c>
      <c r="H276" s="88"/>
      <c r="I276" s="42">
        <v>2273.65</v>
      </c>
      <c r="J276" s="34" t="s">
        <v>24</v>
      </c>
      <c r="K276" s="34" t="s">
        <v>24</v>
      </c>
      <c r="L276" s="34" t="s">
        <v>24</v>
      </c>
      <c r="M276" s="34" t="s">
        <v>24</v>
      </c>
      <c r="N276" s="34" t="s">
        <v>24</v>
      </c>
      <c r="O276" s="34" t="s">
        <v>24</v>
      </c>
      <c r="P276" s="27"/>
    </row>
    <row r="277" spans="1:16" s="4" customFormat="1" ht="19.5" customHeight="1" x14ac:dyDescent="0.2">
      <c r="A277" s="76"/>
      <c r="B277" s="98"/>
      <c r="C277" s="76"/>
      <c r="D277" s="83"/>
      <c r="E277" s="96"/>
      <c r="F277" s="33">
        <v>42917</v>
      </c>
      <c r="G277" s="33">
        <v>43100</v>
      </c>
      <c r="H277" s="90"/>
      <c r="I277" s="42">
        <v>2330.5100000000002</v>
      </c>
      <c r="J277" s="34" t="s">
        <v>24</v>
      </c>
      <c r="K277" s="34" t="s">
        <v>24</v>
      </c>
      <c r="L277" s="34" t="s">
        <v>24</v>
      </c>
      <c r="M277" s="34" t="s">
        <v>24</v>
      </c>
      <c r="N277" s="34" t="s">
        <v>24</v>
      </c>
      <c r="O277" s="34" t="s">
        <v>24</v>
      </c>
      <c r="P277" s="27"/>
    </row>
    <row r="278" spans="1:16" s="4" customFormat="1" ht="19.5" customHeight="1" x14ac:dyDescent="0.2">
      <c r="A278" s="93"/>
      <c r="B278" s="93"/>
      <c r="C278" s="93"/>
      <c r="D278" s="82" t="s">
        <v>689</v>
      </c>
      <c r="E278" s="95" t="s">
        <v>690</v>
      </c>
      <c r="F278" s="33">
        <v>42736</v>
      </c>
      <c r="G278" s="33">
        <v>42916</v>
      </c>
      <c r="H278" s="88" t="s">
        <v>691</v>
      </c>
      <c r="I278" s="42" t="s">
        <v>24</v>
      </c>
      <c r="J278" s="34" t="s">
        <v>24</v>
      </c>
      <c r="K278" s="34" t="s">
        <v>24</v>
      </c>
      <c r="L278" s="34" t="s">
        <v>24</v>
      </c>
      <c r="M278" s="34" t="s">
        <v>24</v>
      </c>
      <c r="N278" s="34" t="s">
        <v>24</v>
      </c>
      <c r="O278" s="18">
        <v>2122.17</v>
      </c>
      <c r="P278" s="27"/>
    </row>
    <row r="279" spans="1:16" s="4" customFormat="1" ht="19.5" customHeight="1" x14ac:dyDescent="0.2">
      <c r="A279" s="94"/>
      <c r="B279" s="94"/>
      <c r="C279" s="94"/>
      <c r="D279" s="94"/>
      <c r="E279" s="96"/>
      <c r="F279" s="33">
        <v>42917</v>
      </c>
      <c r="G279" s="33">
        <v>43100</v>
      </c>
      <c r="H279" s="94"/>
      <c r="I279" s="42" t="s">
        <v>24</v>
      </c>
      <c r="J279" s="34" t="s">
        <v>24</v>
      </c>
      <c r="K279" s="34" t="s">
        <v>24</v>
      </c>
      <c r="L279" s="34" t="s">
        <v>24</v>
      </c>
      <c r="M279" s="34" t="s">
        <v>24</v>
      </c>
      <c r="N279" s="34" t="s">
        <v>24</v>
      </c>
      <c r="O279" s="18">
        <v>2194.3200000000002</v>
      </c>
      <c r="P279" s="27"/>
    </row>
    <row r="280" spans="1:16" s="4" customFormat="1" ht="19.5" customHeight="1" x14ac:dyDescent="0.2">
      <c r="A280" s="75" t="s">
        <v>70</v>
      </c>
      <c r="B280" s="75" t="s">
        <v>239</v>
      </c>
      <c r="C280" s="75" t="s">
        <v>236</v>
      </c>
      <c r="D280" s="82" t="s">
        <v>689</v>
      </c>
      <c r="E280" s="95" t="s">
        <v>648</v>
      </c>
      <c r="F280" s="33">
        <v>42736</v>
      </c>
      <c r="G280" s="33">
        <v>42916</v>
      </c>
      <c r="H280" s="88"/>
      <c r="I280" s="42">
        <v>2273.65</v>
      </c>
      <c r="J280" s="34" t="s">
        <v>24</v>
      </c>
      <c r="K280" s="34" t="s">
        <v>24</v>
      </c>
      <c r="L280" s="34" t="s">
        <v>24</v>
      </c>
      <c r="M280" s="34" t="s">
        <v>24</v>
      </c>
      <c r="N280" s="34" t="s">
        <v>24</v>
      </c>
      <c r="O280" s="18" t="s">
        <v>24</v>
      </c>
      <c r="P280" s="27"/>
    </row>
    <row r="281" spans="1:16" s="4" customFormat="1" ht="19.5" customHeight="1" x14ac:dyDescent="0.2">
      <c r="A281" s="76"/>
      <c r="B281" s="98"/>
      <c r="C281" s="76"/>
      <c r="D281" s="83"/>
      <c r="E281" s="96"/>
      <c r="F281" s="33">
        <v>42917</v>
      </c>
      <c r="G281" s="33">
        <v>43100</v>
      </c>
      <c r="H281" s="90"/>
      <c r="I281" s="42">
        <v>2330.5100000000002</v>
      </c>
      <c r="J281" s="34" t="s">
        <v>24</v>
      </c>
      <c r="K281" s="34" t="s">
        <v>24</v>
      </c>
      <c r="L281" s="34" t="s">
        <v>24</v>
      </c>
      <c r="M281" s="34" t="s">
        <v>24</v>
      </c>
      <c r="N281" s="34" t="s">
        <v>24</v>
      </c>
      <c r="O281" s="18" t="s">
        <v>24</v>
      </c>
      <c r="P281" s="27"/>
    </row>
    <row r="282" spans="1:16" s="4" customFormat="1" ht="19.5" customHeight="1" x14ac:dyDescent="0.2">
      <c r="A282" s="93"/>
      <c r="B282" s="93"/>
      <c r="C282" s="93"/>
      <c r="D282" s="82" t="s">
        <v>689</v>
      </c>
      <c r="E282" s="95" t="s">
        <v>690</v>
      </c>
      <c r="F282" s="33">
        <v>42736</v>
      </c>
      <c r="G282" s="33">
        <v>42916</v>
      </c>
      <c r="H282" s="62"/>
      <c r="I282" s="42" t="s">
        <v>24</v>
      </c>
      <c r="J282" s="34" t="s">
        <v>24</v>
      </c>
      <c r="K282" s="34" t="s">
        <v>24</v>
      </c>
      <c r="L282" s="34" t="s">
        <v>24</v>
      </c>
      <c r="M282" s="34" t="s">
        <v>24</v>
      </c>
      <c r="N282" s="34" t="s">
        <v>24</v>
      </c>
      <c r="O282" s="18">
        <v>2212.71</v>
      </c>
      <c r="P282" s="27"/>
    </row>
    <row r="283" spans="1:16" s="4" customFormat="1" ht="19.5" customHeight="1" x14ac:dyDescent="0.2">
      <c r="A283" s="94"/>
      <c r="B283" s="94"/>
      <c r="C283" s="94"/>
      <c r="D283" s="94"/>
      <c r="E283" s="96"/>
      <c r="F283" s="33">
        <v>42917</v>
      </c>
      <c r="G283" s="33">
        <v>43100</v>
      </c>
      <c r="H283" s="62"/>
      <c r="I283" s="42" t="s">
        <v>24</v>
      </c>
      <c r="J283" s="34" t="s">
        <v>24</v>
      </c>
      <c r="K283" s="34" t="s">
        <v>24</v>
      </c>
      <c r="L283" s="34" t="s">
        <v>24</v>
      </c>
      <c r="M283" s="34" t="s">
        <v>24</v>
      </c>
      <c r="N283" s="34" t="s">
        <v>24</v>
      </c>
      <c r="O283" s="18">
        <v>2287.94</v>
      </c>
      <c r="P283" s="27"/>
    </row>
    <row r="284" spans="1:16" s="4" customFormat="1" ht="19.5" customHeight="1" x14ac:dyDescent="0.2">
      <c r="A284" s="75" t="s">
        <v>70</v>
      </c>
      <c r="B284" s="75" t="s">
        <v>240</v>
      </c>
      <c r="C284" s="75" t="s">
        <v>236</v>
      </c>
      <c r="D284" s="82" t="s">
        <v>689</v>
      </c>
      <c r="E284" s="95" t="s">
        <v>648</v>
      </c>
      <c r="F284" s="33">
        <v>42736</v>
      </c>
      <c r="G284" s="33">
        <v>42916</v>
      </c>
      <c r="H284" s="88"/>
      <c r="I284" s="42">
        <v>2273.65</v>
      </c>
      <c r="J284" s="34" t="s">
        <v>24</v>
      </c>
      <c r="K284" s="34" t="s">
        <v>24</v>
      </c>
      <c r="L284" s="34" t="s">
        <v>24</v>
      </c>
      <c r="M284" s="34" t="s">
        <v>24</v>
      </c>
      <c r="N284" s="34" t="s">
        <v>24</v>
      </c>
      <c r="O284" s="34" t="s">
        <v>24</v>
      </c>
      <c r="P284" s="27"/>
    </row>
    <row r="285" spans="1:16" s="4" customFormat="1" ht="19.5" customHeight="1" x14ac:dyDescent="0.2">
      <c r="A285" s="76"/>
      <c r="B285" s="98"/>
      <c r="C285" s="76"/>
      <c r="D285" s="83"/>
      <c r="E285" s="96"/>
      <c r="F285" s="33">
        <v>42917</v>
      </c>
      <c r="G285" s="33">
        <v>43100</v>
      </c>
      <c r="H285" s="90"/>
      <c r="I285" s="42">
        <v>2330.5100000000002</v>
      </c>
      <c r="J285" s="34" t="s">
        <v>24</v>
      </c>
      <c r="K285" s="34" t="s">
        <v>24</v>
      </c>
      <c r="L285" s="34" t="s">
        <v>24</v>
      </c>
      <c r="M285" s="34" t="s">
        <v>24</v>
      </c>
      <c r="N285" s="34" t="s">
        <v>24</v>
      </c>
      <c r="O285" s="34" t="s">
        <v>24</v>
      </c>
      <c r="P285" s="27"/>
    </row>
    <row r="286" spans="1:16" s="4" customFormat="1" ht="19.5" customHeight="1" x14ac:dyDescent="0.2">
      <c r="A286" s="93"/>
      <c r="B286" s="93"/>
      <c r="C286" s="93"/>
      <c r="D286" s="82" t="s">
        <v>689</v>
      </c>
      <c r="E286" s="95" t="s">
        <v>690</v>
      </c>
      <c r="F286" s="33">
        <v>42736</v>
      </c>
      <c r="G286" s="33">
        <v>42916</v>
      </c>
      <c r="H286" s="62"/>
      <c r="I286" s="42" t="s">
        <v>24</v>
      </c>
      <c r="J286" s="34" t="s">
        <v>24</v>
      </c>
      <c r="K286" s="34" t="s">
        <v>24</v>
      </c>
      <c r="L286" s="34" t="s">
        <v>24</v>
      </c>
      <c r="M286" s="34" t="s">
        <v>24</v>
      </c>
      <c r="N286" s="34" t="s">
        <v>24</v>
      </c>
      <c r="O286" s="18">
        <v>2194.7600000000002</v>
      </c>
      <c r="P286" s="27"/>
    </row>
    <row r="287" spans="1:16" s="4" customFormat="1" ht="19.5" customHeight="1" x14ac:dyDescent="0.2">
      <c r="A287" s="94"/>
      <c r="B287" s="94"/>
      <c r="C287" s="94"/>
      <c r="D287" s="94"/>
      <c r="E287" s="96"/>
      <c r="F287" s="33">
        <v>42917</v>
      </c>
      <c r="G287" s="33">
        <v>43100</v>
      </c>
      <c r="H287" s="62"/>
      <c r="I287" s="42" t="s">
        <v>24</v>
      </c>
      <c r="J287" s="34" t="s">
        <v>24</v>
      </c>
      <c r="K287" s="34" t="s">
        <v>24</v>
      </c>
      <c r="L287" s="34" t="s">
        <v>24</v>
      </c>
      <c r="M287" s="34" t="s">
        <v>24</v>
      </c>
      <c r="N287" s="34" t="s">
        <v>24</v>
      </c>
      <c r="O287" s="18">
        <v>2269.38</v>
      </c>
      <c r="P287" s="27"/>
    </row>
    <row r="288" spans="1:16" s="4" customFormat="1" ht="19.5" customHeight="1" x14ac:dyDescent="0.2">
      <c r="A288" s="75" t="s">
        <v>70</v>
      </c>
      <c r="B288" s="75" t="s">
        <v>241</v>
      </c>
      <c r="C288" s="75" t="s">
        <v>236</v>
      </c>
      <c r="D288" s="82" t="s">
        <v>689</v>
      </c>
      <c r="E288" s="95" t="s">
        <v>648</v>
      </c>
      <c r="F288" s="33">
        <v>42736</v>
      </c>
      <c r="G288" s="33">
        <v>42916</v>
      </c>
      <c r="H288" s="88"/>
      <c r="I288" s="42">
        <v>2273.65</v>
      </c>
      <c r="J288" s="34" t="s">
        <v>24</v>
      </c>
      <c r="K288" s="34" t="s">
        <v>24</v>
      </c>
      <c r="L288" s="34" t="s">
        <v>24</v>
      </c>
      <c r="M288" s="34" t="s">
        <v>24</v>
      </c>
      <c r="N288" s="34" t="s">
        <v>24</v>
      </c>
      <c r="O288" s="34" t="s">
        <v>24</v>
      </c>
      <c r="P288" s="27"/>
    </row>
    <row r="289" spans="1:16" s="4" customFormat="1" ht="19.5" customHeight="1" x14ac:dyDescent="0.2">
      <c r="A289" s="76"/>
      <c r="B289" s="98"/>
      <c r="C289" s="76"/>
      <c r="D289" s="83"/>
      <c r="E289" s="96"/>
      <c r="F289" s="33">
        <v>42917</v>
      </c>
      <c r="G289" s="33">
        <v>43100</v>
      </c>
      <c r="H289" s="90"/>
      <c r="I289" s="42">
        <v>2330.5100000000002</v>
      </c>
      <c r="J289" s="34" t="s">
        <v>24</v>
      </c>
      <c r="K289" s="34" t="s">
        <v>24</v>
      </c>
      <c r="L289" s="34" t="s">
        <v>24</v>
      </c>
      <c r="M289" s="34" t="s">
        <v>24</v>
      </c>
      <c r="N289" s="34" t="s">
        <v>24</v>
      </c>
      <c r="O289" s="34" t="s">
        <v>24</v>
      </c>
      <c r="P289" s="27"/>
    </row>
    <row r="290" spans="1:16" s="4" customFormat="1" ht="19.5" customHeight="1" x14ac:dyDescent="0.2">
      <c r="A290" s="93"/>
      <c r="B290" s="93"/>
      <c r="C290" s="93"/>
      <c r="D290" s="82" t="s">
        <v>689</v>
      </c>
      <c r="E290" s="95" t="s">
        <v>690</v>
      </c>
      <c r="F290" s="33">
        <v>42736</v>
      </c>
      <c r="G290" s="33">
        <v>42916</v>
      </c>
      <c r="H290" s="62"/>
      <c r="I290" s="42" t="s">
        <v>24</v>
      </c>
      <c r="J290" s="34" t="s">
        <v>24</v>
      </c>
      <c r="K290" s="34" t="s">
        <v>24</v>
      </c>
      <c r="L290" s="34" t="s">
        <v>24</v>
      </c>
      <c r="M290" s="34" t="s">
        <v>24</v>
      </c>
      <c r="N290" s="34" t="s">
        <v>24</v>
      </c>
      <c r="O290" s="18">
        <v>2252.12</v>
      </c>
      <c r="P290" s="27"/>
    </row>
    <row r="291" spans="1:16" s="4" customFormat="1" ht="19.5" customHeight="1" x14ac:dyDescent="0.2">
      <c r="A291" s="94"/>
      <c r="B291" s="94"/>
      <c r="C291" s="94"/>
      <c r="D291" s="94"/>
      <c r="E291" s="96"/>
      <c r="F291" s="33">
        <v>42917</v>
      </c>
      <c r="G291" s="33">
        <v>43100</v>
      </c>
      <c r="H291" s="62"/>
      <c r="I291" s="42" t="s">
        <v>24</v>
      </c>
      <c r="J291" s="34" t="s">
        <v>24</v>
      </c>
      <c r="K291" s="34" t="s">
        <v>24</v>
      </c>
      <c r="L291" s="34" t="s">
        <v>24</v>
      </c>
      <c r="M291" s="34" t="s">
        <v>24</v>
      </c>
      <c r="N291" s="34" t="s">
        <v>24</v>
      </c>
      <c r="O291" s="18">
        <v>2328.69</v>
      </c>
      <c r="P291" s="27"/>
    </row>
    <row r="292" spans="1:16" s="4" customFormat="1" ht="19.5" customHeight="1" x14ac:dyDescent="0.2">
      <c r="A292" s="75" t="s">
        <v>70</v>
      </c>
      <c r="B292" s="100" t="s">
        <v>242</v>
      </c>
      <c r="C292" s="75" t="s">
        <v>236</v>
      </c>
      <c r="D292" s="82" t="s">
        <v>689</v>
      </c>
      <c r="E292" s="95" t="s">
        <v>648</v>
      </c>
      <c r="F292" s="33">
        <v>42736</v>
      </c>
      <c r="G292" s="33">
        <v>42916</v>
      </c>
      <c r="H292" s="88"/>
      <c r="I292" s="42">
        <v>2273.65</v>
      </c>
      <c r="J292" s="34" t="s">
        <v>24</v>
      </c>
      <c r="K292" s="34" t="s">
        <v>24</v>
      </c>
      <c r="L292" s="34" t="s">
        <v>24</v>
      </c>
      <c r="M292" s="34" t="s">
        <v>24</v>
      </c>
      <c r="N292" s="34" t="s">
        <v>24</v>
      </c>
      <c r="O292" s="34" t="s">
        <v>24</v>
      </c>
      <c r="P292" s="27"/>
    </row>
    <row r="293" spans="1:16" s="4" customFormat="1" ht="19.5" customHeight="1" x14ac:dyDescent="0.2">
      <c r="A293" s="76"/>
      <c r="B293" s="101"/>
      <c r="C293" s="76"/>
      <c r="D293" s="83"/>
      <c r="E293" s="96"/>
      <c r="F293" s="33">
        <v>42917</v>
      </c>
      <c r="G293" s="33">
        <v>43100</v>
      </c>
      <c r="H293" s="90"/>
      <c r="I293" s="42">
        <v>2330.5100000000002</v>
      </c>
      <c r="J293" s="34" t="s">
        <v>24</v>
      </c>
      <c r="K293" s="34" t="s">
        <v>24</v>
      </c>
      <c r="L293" s="34" t="s">
        <v>24</v>
      </c>
      <c r="M293" s="34" t="s">
        <v>24</v>
      </c>
      <c r="N293" s="34" t="s">
        <v>24</v>
      </c>
      <c r="O293" s="34" t="s">
        <v>24</v>
      </c>
      <c r="P293" s="27"/>
    </row>
    <row r="294" spans="1:16" s="4" customFormat="1" ht="19.5" customHeight="1" x14ac:dyDescent="0.2">
      <c r="A294" s="93"/>
      <c r="B294" s="101"/>
      <c r="C294" s="93"/>
      <c r="D294" s="82" t="s">
        <v>689</v>
      </c>
      <c r="E294" s="95" t="s">
        <v>690</v>
      </c>
      <c r="F294" s="33">
        <v>42736</v>
      </c>
      <c r="G294" s="33">
        <v>42916</v>
      </c>
      <c r="H294" s="62"/>
      <c r="I294" s="42" t="s">
        <v>24</v>
      </c>
      <c r="J294" s="34" t="s">
        <v>24</v>
      </c>
      <c r="K294" s="34" t="s">
        <v>24</v>
      </c>
      <c r="L294" s="34" t="s">
        <v>24</v>
      </c>
      <c r="M294" s="34" t="s">
        <v>24</v>
      </c>
      <c r="N294" s="34" t="s">
        <v>24</v>
      </c>
      <c r="O294" s="18">
        <v>2317.54</v>
      </c>
      <c r="P294" s="27"/>
    </row>
    <row r="295" spans="1:16" s="4" customFormat="1" ht="19.5" customHeight="1" x14ac:dyDescent="0.2">
      <c r="A295" s="94"/>
      <c r="B295" s="102"/>
      <c r="C295" s="94"/>
      <c r="D295" s="94"/>
      <c r="E295" s="96"/>
      <c r="F295" s="33">
        <v>42917</v>
      </c>
      <c r="G295" s="33">
        <v>43100</v>
      </c>
      <c r="H295" s="62"/>
      <c r="I295" s="42" t="s">
        <v>24</v>
      </c>
      <c r="J295" s="34" t="s">
        <v>24</v>
      </c>
      <c r="K295" s="34" t="s">
        <v>24</v>
      </c>
      <c r="L295" s="34" t="s">
        <v>24</v>
      </c>
      <c r="M295" s="34" t="s">
        <v>24</v>
      </c>
      <c r="N295" s="34" t="s">
        <v>24</v>
      </c>
      <c r="O295" s="18">
        <v>2396.34</v>
      </c>
      <c r="P295" s="27"/>
    </row>
    <row r="296" spans="1:16" s="4" customFormat="1" ht="19.5" customHeight="1" x14ac:dyDescent="0.2">
      <c r="A296" s="75" t="s">
        <v>70</v>
      </c>
      <c r="B296" s="75" t="s">
        <v>243</v>
      </c>
      <c r="C296" s="75" t="s">
        <v>236</v>
      </c>
      <c r="D296" s="82" t="s">
        <v>689</v>
      </c>
      <c r="E296" s="95" t="s">
        <v>648</v>
      </c>
      <c r="F296" s="33">
        <v>42736</v>
      </c>
      <c r="G296" s="33">
        <v>42916</v>
      </c>
      <c r="H296" s="88"/>
      <c r="I296" s="42">
        <v>2273.65</v>
      </c>
      <c r="J296" s="34" t="s">
        <v>24</v>
      </c>
      <c r="K296" s="34" t="s">
        <v>24</v>
      </c>
      <c r="L296" s="34" t="s">
        <v>24</v>
      </c>
      <c r="M296" s="34" t="s">
        <v>24</v>
      </c>
      <c r="N296" s="34" t="s">
        <v>24</v>
      </c>
      <c r="O296" s="34" t="s">
        <v>24</v>
      </c>
      <c r="P296" s="27"/>
    </row>
    <row r="297" spans="1:16" s="4" customFormat="1" ht="19.5" customHeight="1" x14ac:dyDescent="0.2">
      <c r="A297" s="76"/>
      <c r="B297" s="98"/>
      <c r="C297" s="76"/>
      <c r="D297" s="83"/>
      <c r="E297" s="96"/>
      <c r="F297" s="33">
        <v>42917</v>
      </c>
      <c r="G297" s="33">
        <v>43100</v>
      </c>
      <c r="H297" s="90"/>
      <c r="I297" s="42">
        <v>2330.5100000000002</v>
      </c>
      <c r="J297" s="34" t="s">
        <v>24</v>
      </c>
      <c r="K297" s="34" t="s">
        <v>24</v>
      </c>
      <c r="L297" s="34" t="s">
        <v>24</v>
      </c>
      <c r="M297" s="34" t="s">
        <v>24</v>
      </c>
      <c r="N297" s="34" t="s">
        <v>24</v>
      </c>
      <c r="O297" s="34" t="s">
        <v>24</v>
      </c>
      <c r="P297" s="27"/>
    </row>
    <row r="298" spans="1:16" s="4" customFormat="1" ht="19.5" customHeight="1" x14ac:dyDescent="0.2">
      <c r="A298" s="93"/>
      <c r="B298" s="93"/>
      <c r="C298" s="93"/>
      <c r="D298" s="82" t="s">
        <v>689</v>
      </c>
      <c r="E298" s="95" t="s">
        <v>690</v>
      </c>
      <c r="F298" s="33">
        <v>42736</v>
      </c>
      <c r="G298" s="33">
        <v>42916</v>
      </c>
      <c r="H298" s="62"/>
      <c r="I298" s="42" t="s">
        <v>24</v>
      </c>
      <c r="J298" s="34" t="s">
        <v>24</v>
      </c>
      <c r="K298" s="34" t="s">
        <v>24</v>
      </c>
      <c r="L298" s="34" t="s">
        <v>24</v>
      </c>
      <c r="M298" s="34" t="s">
        <v>24</v>
      </c>
      <c r="N298" s="34" t="s">
        <v>24</v>
      </c>
      <c r="O298" s="18">
        <v>1456.66</v>
      </c>
      <c r="P298" s="27"/>
    </row>
    <row r="299" spans="1:16" s="4" customFormat="1" ht="19.5" customHeight="1" x14ac:dyDescent="0.2">
      <c r="A299" s="94"/>
      <c r="B299" s="94"/>
      <c r="C299" s="94"/>
      <c r="D299" s="94"/>
      <c r="E299" s="96"/>
      <c r="F299" s="33">
        <v>42917</v>
      </c>
      <c r="G299" s="33">
        <v>43100</v>
      </c>
      <c r="H299" s="62"/>
      <c r="I299" s="42" t="s">
        <v>24</v>
      </c>
      <c r="J299" s="34" t="s">
        <v>24</v>
      </c>
      <c r="K299" s="34" t="s">
        <v>24</v>
      </c>
      <c r="L299" s="34" t="s">
        <v>24</v>
      </c>
      <c r="M299" s="34" t="s">
        <v>24</v>
      </c>
      <c r="N299" s="34" t="s">
        <v>24</v>
      </c>
      <c r="O299" s="18">
        <v>1506.62</v>
      </c>
      <c r="P299" s="27"/>
    </row>
    <row r="300" spans="1:16" s="4" customFormat="1" ht="19.5" customHeight="1" x14ac:dyDescent="0.2">
      <c r="A300" s="75" t="s">
        <v>70</v>
      </c>
      <c r="B300" s="75" t="s">
        <v>244</v>
      </c>
      <c r="C300" s="75" t="s">
        <v>236</v>
      </c>
      <c r="D300" s="82" t="s">
        <v>689</v>
      </c>
      <c r="E300" s="95" t="s">
        <v>648</v>
      </c>
      <c r="F300" s="33">
        <v>42736</v>
      </c>
      <c r="G300" s="33">
        <v>42916</v>
      </c>
      <c r="H300" s="88"/>
      <c r="I300" s="42">
        <v>2273.65</v>
      </c>
      <c r="J300" s="34" t="s">
        <v>24</v>
      </c>
      <c r="K300" s="34" t="s">
        <v>24</v>
      </c>
      <c r="L300" s="34" t="s">
        <v>24</v>
      </c>
      <c r="M300" s="34" t="s">
        <v>24</v>
      </c>
      <c r="N300" s="34" t="s">
        <v>24</v>
      </c>
      <c r="O300" s="34" t="s">
        <v>24</v>
      </c>
      <c r="P300" s="27"/>
    </row>
    <row r="301" spans="1:16" s="4" customFormat="1" ht="19.5" customHeight="1" x14ac:dyDescent="0.2">
      <c r="A301" s="76"/>
      <c r="B301" s="98"/>
      <c r="C301" s="76"/>
      <c r="D301" s="83"/>
      <c r="E301" s="96"/>
      <c r="F301" s="33">
        <v>42917</v>
      </c>
      <c r="G301" s="33">
        <v>43100</v>
      </c>
      <c r="H301" s="90"/>
      <c r="I301" s="42">
        <v>2330.5100000000002</v>
      </c>
      <c r="J301" s="34" t="s">
        <v>24</v>
      </c>
      <c r="K301" s="34" t="s">
        <v>24</v>
      </c>
      <c r="L301" s="34" t="s">
        <v>24</v>
      </c>
      <c r="M301" s="34" t="s">
        <v>24</v>
      </c>
      <c r="N301" s="34" t="s">
        <v>24</v>
      </c>
      <c r="O301" s="34" t="s">
        <v>24</v>
      </c>
      <c r="P301" s="27"/>
    </row>
    <row r="302" spans="1:16" s="4" customFormat="1" ht="19.5" customHeight="1" x14ac:dyDescent="0.2">
      <c r="A302" s="93"/>
      <c r="B302" s="93"/>
      <c r="C302" s="93"/>
      <c r="D302" s="82" t="s">
        <v>689</v>
      </c>
      <c r="E302" s="95" t="s">
        <v>690</v>
      </c>
      <c r="F302" s="33">
        <v>42736</v>
      </c>
      <c r="G302" s="33">
        <v>42916</v>
      </c>
      <c r="H302" s="62"/>
      <c r="I302" s="42" t="s">
        <v>24</v>
      </c>
      <c r="J302" s="34" t="s">
        <v>24</v>
      </c>
      <c r="K302" s="34" t="s">
        <v>24</v>
      </c>
      <c r="L302" s="34" t="s">
        <v>24</v>
      </c>
      <c r="M302" s="34" t="s">
        <v>24</v>
      </c>
      <c r="N302" s="34" t="s">
        <v>24</v>
      </c>
      <c r="O302" s="18">
        <v>1489.79</v>
      </c>
      <c r="P302" s="27"/>
    </row>
    <row r="303" spans="1:16" s="4" customFormat="1" ht="19.5" customHeight="1" x14ac:dyDescent="0.2">
      <c r="A303" s="94"/>
      <c r="B303" s="94"/>
      <c r="C303" s="94"/>
      <c r="D303" s="94"/>
      <c r="E303" s="96"/>
      <c r="F303" s="33">
        <v>42917</v>
      </c>
      <c r="G303" s="33">
        <v>43100</v>
      </c>
      <c r="H303" s="62"/>
      <c r="I303" s="42" t="s">
        <v>24</v>
      </c>
      <c r="J303" s="34" t="s">
        <v>24</v>
      </c>
      <c r="K303" s="34" t="s">
        <v>24</v>
      </c>
      <c r="L303" s="34" t="s">
        <v>24</v>
      </c>
      <c r="M303" s="34" t="s">
        <v>24</v>
      </c>
      <c r="N303" s="34" t="s">
        <v>24</v>
      </c>
      <c r="O303" s="18">
        <v>1540.89</v>
      </c>
      <c r="P303" s="27"/>
    </row>
    <row r="304" spans="1:16" s="4" customFormat="1" ht="19.5" customHeight="1" x14ac:dyDescent="0.2">
      <c r="A304" s="75" t="s">
        <v>70</v>
      </c>
      <c r="B304" s="75" t="s">
        <v>245</v>
      </c>
      <c r="C304" s="75" t="s">
        <v>236</v>
      </c>
      <c r="D304" s="82" t="s">
        <v>689</v>
      </c>
      <c r="E304" s="95" t="s">
        <v>648</v>
      </c>
      <c r="F304" s="33">
        <v>42736</v>
      </c>
      <c r="G304" s="33">
        <v>42916</v>
      </c>
      <c r="H304" s="88"/>
      <c r="I304" s="42">
        <v>2273.65</v>
      </c>
      <c r="J304" s="34" t="s">
        <v>24</v>
      </c>
      <c r="K304" s="34" t="s">
        <v>24</v>
      </c>
      <c r="L304" s="34" t="s">
        <v>24</v>
      </c>
      <c r="M304" s="34" t="s">
        <v>24</v>
      </c>
      <c r="N304" s="34" t="s">
        <v>24</v>
      </c>
      <c r="O304" s="34" t="s">
        <v>24</v>
      </c>
      <c r="P304" s="27"/>
    </row>
    <row r="305" spans="1:16" s="4" customFormat="1" ht="19.5" customHeight="1" x14ac:dyDescent="0.2">
      <c r="A305" s="76"/>
      <c r="B305" s="98"/>
      <c r="C305" s="76"/>
      <c r="D305" s="83"/>
      <c r="E305" s="96"/>
      <c r="F305" s="33">
        <v>42917</v>
      </c>
      <c r="G305" s="33">
        <v>43100</v>
      </c>
      <c r="H305" s="90"/>
      <c r="I305" s="42">
        <v>2330.5100000000002</v>
      </c>
      <c r="J305" s="34" t="s">
        <v>24</v>
      </c>
      <c r="K305" s="34" t="s">
        <v>24</v>
      </c>
      <c r="L305" s="34" t="s">
        <v>24</v>
      </c>
      <c r="M305" s="34" t="s">
        <v>24</v>
      </c>
      <c r="N305" s="34" t="s">
        <v>24</v>
      </c>
      <c r="O305" s="34" t="s">
        <v>24</v>
      </c>
      <c r="P305" s="27"/>
    </row>
    <row r="306" spans="1:16" s="4" customFormat="1" ht="19.5" customHeight="1" x14ac:dyDescent="0.2">
      <c r="A306" s="93"/>
      <c r="B306" s="93"/>
      <c r="C306" s="93"/>
      <c r="D306" s="82" t="s">
        <v>689</v>
      </c>
      <c r="E306" s="95" t="s">
        <v>690</v>
      </c>
      <c r="F306" s="33">
        <v>42736</v>
      </c>
      <c r="G306" s="33">
        <v>42916</v>
      </c>
      <c r="H306" s="62"/>
      <c r="I306" s="42" t="s">
        <v>24</v>
      </c>
      <c r="J306" s="34" t="s">
        <v>24</v>
      </c>
      <c r="K306" s="34" t="s">
        <v>24</v>
      </c>
      <c r="L306" s="34" t="s">
        <v>24</v>
      </c>
      <c r="M306" s="34" t="s">
        <v>24</v>
      </c>
      <c r="N306" s="34" t="s">
        <v>24</v>
      </c>
      <c r="O306" s="18">
        <v>1390.51</v>
      </c>
      <c r="P306" s="27"/>
    </row>
    <row r="307" spans="1:16" s="4" customFormat="1" ht="19.5" customHeight="1" x14ac:dyDescent="0.2">
      <c r="A307" s="94"/>
      <c r="B307" s="94"/>
      <c r="C307" s="94"/>
      <c r="D307" s="94"/>
      <c r="E307" s="96"/>
      <c r="F307" s="33">
        <v>42917</v>
      </c>
      <c r="G307" s="33">
        <v>43100</v>
      </c>
      <c r="H307" s="62"/>
      <c r="I307" s="42" t="s">
        <v>24</v>
      </c>
      <c r="J307" s="34" t="s">
        <v>24</v>
      </c>
      <c r="K307" s="34" t="s">
        <v>24</v>
      </c>
      <c r="L307" s="34" t="s">
        <v>24</v>
      </c>
      <c r="M307" s="34" t="s">
        <v>24</v>
      </c>
      <c r="N307" s="34" t="s">
        <v>24</v>
      </c>
      <c r="O307" s="18">
        <v>1437.79</v>
      </c>
      <c r="P307" s="27"/>
    </row>
    <row r="308" spans="1:16" s="4" customFormat="1" ht="15.75" customHeight="1" x14ac:dyDescent="0.2">
      <c r="A308" s="75" t="s">
        <v>70</v>
      </c>
      <c r="B308" s="75" t="s">
        <v>560</v>
      </c>
      <c r="C308" s="75" t="s">
        <v>236</v>
      </c>
      <c r="D308" s="82" t="s">
        <v>689</v>
      </c>
      <c r="E308" s="95" t="s">
        <v>648</v>
      </c>
      <c r="F308" s="33">
        <v>42736</v>
      </c>
      <c r="G308" s="33">
        <v>42916</v>
      </c>
      <c r="H308" s="88"/>
      <c r="I308" s="42">
        <v>2273.65</v>
      </c>
      <c r="J308" s="34" t="s">
        <v>24</v>
      </c>
      <c r="K308" s="34" t="s">
        <v>24</v>
      </c>
      <c r="L308" s="34" t="s">
        <v>24</v>
      </c>
      <c r="M308" s="34" t="s">
        <v>24</v>
      </c>
      <c r="N308" s="34" t="s">
        <v>24</v>
      </c>
      <c r="O308" s="18" t="s">
        <v>24</v>
      </c>
      <c r="P308" s="27"/>
    </row>
    <row r="309" spans="1:16" s="4" customFormat="1" ht="16.5" customHeight="1" x14ac:dyDescent="0.2">
      <c r="A309" s="76"/>
      <c r="B309" s="98"/>
      <c r="C309" s="76"/>
      <c r="D309" s="83"/>
      <c r="E309" s="96"/>
      <c r="F309" s="33">
        <v>42917</v>
      </c>
      <c r="G309" s="33">
        <v>43100</v>
      </c>
      <c r="H309" s="90"/>
      <c r="I309" s="42">
        <v>2330.5100000000002</v>
      </c>
      <c r="J309" s="34" t="s">
        <v>24</v>
      </c>
      <c r="K309" s="34" t="s">
        <v>24</v>
      </c>
      <c r="L309" s="34" t="s">
        <v>24</v>
      </c>
      <c r="M309" s="34" t="s">
        <v>24</v>
      </c>
      <c r="N309" s="34" t="s">
        <v>24</v>
      </c>
      <c r="O309" s="18" t="s">
        <v>24</v>
      </c>
      <c r="P309" s="27"/>
    </row>
    <row r="310" spans="1:16" s="4" customFormat="1" ht="19.5" customHeight="1" x14ac:dyDescent="0.2">
      <c r="A310" s="93"/>
      <c r="B310" s="93"/>
      <c r="C310" s="93"/>
      <c r="D310" s="82" t="s">
        <v>689</v>
      </c>
      <c r="E310" s="95" t="s">
        <v>690</v>
      </c>
      <c r="F310" s="33">
        <v>42736</v>
      </c>
      <c r="G310" s="33">
        <v>42916</v>
      </c>
      <c r="H310" s="62"/>
      <c r="I310" s="42" t="s">
        <v>24</v>
      </c>
      <c r="J310" s="34" t="s">
        <v>24</v>
      </c>
      <c r="K310" s="34" t="s">
        <v>24</v>
      </c>
      <c r="L310" s="34" t="s">
        <v>24</v>
      </c>
      <c r="M310" s="34" t="s">
        <v>24</v>
      </c>
      <c r="N310" s="34" t="s">
        <v>24</v>
      </c>
      <c r="O310" s="18">
        <v>2345.67</v>
      </c>
      <c r="P310" s="27"/>
    </row>
    <row r="311" spans="1:16" s="4" customFormat="1" ht="19.5" customHeight="1" x14ac:dyDescent="0.2">
      <c r="A311" s="94"/>
      <c r="B311" s="94"/>
      <c r="C311" s="94"/>
      <c r="D311" s="94"/>
      <c r="E311" s="96"/>
      <c r="F311" s="33">
        <v>42917</v>
      </c>
      <c r="G311" s="33">
        <v>43100</v>
      </c>
      <c r="H311" s="62"/>
      <c r="I311" s="42" t="s">
        <v>24</v>
      </c>
      <c r="J311" s="34" t="s">
        <v>24</v>
      </c>
      <c r="K311" s="34" t="s">
        <v>24</v>
      </c>
      <c r="L311" s="34" t="s">
        <v>24</v>
      </c>
      <c r="M311" s="34" t="s">
        <v>24</v>
      </c>
      <c r="N311" s="34" t="s">
        <v>24</v>
      </c>
      <c r="O311" s="18">
        <v>2425.42</v>
      </c>
      <c r="P311" s="27"/>
    </row>
    <row r="312" spans="1:16" s="4" customFormat="1" ht="33" customHeight="1" x14ac:dyDescent="0.2">
      <c r="A312" s="75" t="s">
        <v>70</v>
      </c>
      <c r="B312" s="75" t="s">
        <v>295</v>
      </c>
      <c r="C312" s="120" t="s">
        <v>111</v>
      </c>
      <c r="D312" s="82">
        <v>42327</v>
      </c>
      <c r="E312" s="78" t="s">
        <v>599</v>
      </c>
      <c r="F312" s="33">
        <v>42736</v>
      </c>
      <c r="G312" s="33">
        <v>42916</v>
      </c>
      <c r="H312" s="88"/>
      <c r="I312" s="19">
        <v>2502.73</v>
      </c>
      <c r="J312" s="46" t="s">
        <v>24</v>
      </c>
      <c r="K312" s="46">
        <v>2738.32</v>
      </c>
      <c r="L312" s="34" t="s">
        <v>24</v>
      </c>
      <c r="M312" s="34" t="s">
        <v>24</v>
      </c>
      <c r="N312" s="34" t="s">
        <v>24</v>
      </c>
      <c r="O312" s="18" t="s">
        <v>24</v>
      </c>
      <c r="P312" s="27"/>
    </row>
    <row r="313" spans="1:16" s="4" customFormat="1" ht="36" customHeight="1" x14ac:dyDescent="0.2">
      <c r="A313" s="77"/>
      <c r="B313" s="109"/>
      <c r="C313" s="120"/>
      <c r="D313" s="83"/>
      <c r="E313" s="80"/>
      <c r="F313" s="33">
        <v>42917</v>
      </c>
      <c r="G313" s="33">
        <v>43100</v>
      </c>
      <c r="H313" s="90"/>
      <c r="I313" s="19">
        <v>2635.99</v>
      </c>
      <c r="J313" s="46" t="s">
        <v>24</v>
      </c>
      <c r="K313" s="46">
        <v>2882.56</v>
      </c>
      <c r="L313" s="34" t="s">
        <v>24</v>
      </c>
      <c r="M313" s="34" t="s">
        <v>24</v>
      </c>
      <c r="N313" s="34" t="s">
        <v>24</v>
      </c>
      <c r="O313" s="18" t="s">
        <v>24</v>
      </c>
      <c r="P313" s="27"/>
    </row>
    <row r="314" spans="1:16" s="4" customFormat="1" ht="27" customHeight="1" x14ac:dyDescent="0.2">
      <c r="A314" s="75" t="s">
        <v>70</v>
      </c>
      <c r="B314" s="108" t="s">
        <v>71</v>
      </c>
      <c r="C314" s="84" t="s">
        <v>605</v>
      </c>
      <c r="D314" s="81">
        <v>42720</v>
      </c>
      <c r="E314" s="81" t="s">
        <v>596</v>
      </c>
      <c r="F314" s="33">
        <v>42736</v>
      </c>
      <c r="G314" s="33">
        <v>42916</v>
      </c>
      <c r="H314" s="88"/>
      <c r="I314" s="32">
        <v>2562.5</v>
      </c>
      <c r="J314" s="34" t="s">
        <v>24</v>
      </c>
      <c r="K314" s="34">
        <v>2716.88</v>
      </c>
      <c r="L314" s="34" t="s">
        <v>24</v>
      </c>
      <c r="M314" s="34" t="s">
        <v>24</v>
      </c>
      <c r="N314" s="34" t="s">
        <v>24</v>
      </c>
      <c r="O314" s="34" t="s">
        <v>24</v>
      </c>
      <c r="P314" s="88" t="s">
        <v>606</v>
      </c>
    </row>
    <row r="315" spans="1:16" s="4" customFormat="1" ht="24.75" customHeight="1" x14ac:dyDescent="0.2">
      <c r="A315" s="76"/>
      <c r="B315" s="98"/>
      <c r="C315" s="85"/>
      <c r="D315" s="81"/>
      <c r="E315" s="81"/>
      <c r="F315" s="33">
        <v>42917</v>
      </c>
      <c r="G315" s="33">
        <v>43100</v>
      </c>
      <c r="H315" s="90"/>
      <c r="I315" s="32">
        <v>2648.3</v>
      </c>
      <c r="J315" s="34" t="s">
        <v>24</v>
      </c>
      <c r="K315" s="34">
        <v>2779.37</v>
      </c>
      <c r="L315" s="34" t="s">
        <v>24</v>
      </c>
      <c r="M315" s="34" t="s">
        <v>24</v>
      </c>
      <c r="N315" s="34" t="s">
        <v>24</v>
      </c>
      <c r="O315" s="34" t="s">
        <v>24</v>
      </c>
      <c r="P315" s="89"/>
    </row>
    <row r="316" spans="1:16" s="4" customFormat="1" ht="19.5" customHeight="1" x14ac:dyDescent="0.2">
      <c r="A316" s="76"/>
      <c r="B316" s="98"/>
      <c r="C316" s="85"/>
      <c r="D316" s="81">
        <v>42723</v>
      </c>
      <c r="E316" s="81" t="s">
        <v>747</v>
      </c>
      <c r="F316" s="33">
        <v>42736</v>
      </c>
      <c r="G316" s="33">
        <v>42916</v>
      </c>
      <c r="H316" s="82"/>
      <c r="I316" s="32" t="s">
        <v>24</v>
      </c>
      <c r="J316" s="32" t="s">
        <v>24</v>
      </c>
      <c r="K316" s="32" t="s">
        <v>24</v>
      </c>
      <c r="L316" s="32" t="s">
        <v>24</v>
      </c>
      <c r="M316" s="32" t="s">
        <v>24</v>
      </c>
      <c r="N316" s="32" t="s">
        <v>24</v>
      </c>
      <c r="O316" s="27">
        <v>2693.78</v>
      </c>
      <c r="P316" s="89"/>
    </row>
    <row r="317" spans="1:16" s="4" customFormat="1" ht="19.5" customHeight="1" x14ac:dyDescent="0.2">
      <c r="A317" s="76"/>
      <c r="B317" s="98"/>
      <c r="C317" s="85"/>
      <c r="D317" s="81"/>
      <c r="E317" s="81"/>
      <c r="F317" s="33">
        <v>42917</v>
      </c>
      <c r="G317" s="33">
        <v>43100</v>
      </c>
      <c r="H317" s="83"/>
      <c r="I317" s="32" t="s">
        <v>24</v>
      </c>
      <c r="J317" s="32" t="s">
        <v>24</v>
      </c>
      <c r="K317" s="32" t="s">
        <v>24</v>
      </c>
      <c r="L317" s="32" t="s">
        <v>24</v>
      </c>
      <c r="M317" s="32" t="s">
        <v>24</v>
      </c>
      <c r="N317" s="32" t="s">
        <v>24</v>
      </c>
      <c r="O317" s="27">
        <v>2747.66</v>
      </c>
      <c r="P317" s="90"/>
    </row>
    <row r="318" spans="1:16" s="4" customFormat="1" ht="19.5" customHeight="1" x14ac:dyDescent="0.2">
      <c r="A318" s="76"/>
      <c r="B318" s="98"/>
      <c r="C318" s="85"/>
      <c r="D318" s="81">
        <v>42720</v>
      </c>
      <c r="E318" s="81" t="s">
        <v>596</v>
      </c>
      <c r="F318" s="33">
        <v>42736</v>
      </c>
      <c r="G318" s="33">
        <v>42916</v>
      </c>
      <c r="H318" s="82"/>
      <c r="I318" s="32">
        <v>4796.83</v>
      </c>
      <c r="J318" s="34" t="s">
        <v>24</v>
      </c>
      <c r="K318" s="42">
        <v>4834.7</v>
      </c>
      <c r="L318" s="34" t="s">
        <v>24</v>
      </c>
      <c r="M318" s="34" t="s">
        <v>24</v>
      </c>
      <c r="N318" s="34" t="s">
        <v>24</v>
      </c>
      <c r="O318" s="32" t="s">
        <v>24</v>
      </c>
      <c r="P318" s="88" t="s">
        <v>607</v>
      </c>
    </row>
    <row r="319" spans="1:16" s="4" customFormat="1" ht="19.5" customHeight="1" x14ac:dyDescent="0.2">
      <c r="A319" s="77"/>
      <c r="B319" s="109"/>
      <c r="C319" s="86"/>
      <c r="D319" s="81"/>
      <c r="E319" s="81"/>
      <c r="F319" s="33">
        <v>42917</v>
      </c>
      <c r="G319" s="33">
        <v>43100</v>
      </c>
      <c r="H319" s="83"/>
      <c r="I319" s="32">
        <v>4944.59</v>
      </c>
      <c r="J319" s="34" t="s">
        <v>24</v>
      </c>
      <c r="K319" s="42">
        <v>5028.28</v>
      </c>
      <c r="L319" s="34" t="s">
        <v>24</v>
      </c>
      <c r="M319" s="34" t="s">
        <v>24</v>
      </c>
      <c r="N319" s="34" t="s">
        <v>24</v>
      </c>
      <c r="O319" s="32" t="s">
        <v>24</v>
      </c>
      <c r="P319" s="90"/>
    </row>
    <row r="320" spans="1:16" s="4" customFormat="1" ht="19.5" customHeight="1" x14ac:dyDescent="0.2">
      <c r="A320" s="84" t="s">
        <v>394</v>
      </c>
      <c r="B320" s="84" t="s">
        <v>395</v>
      </c>
      <c r="C320" s="84" t="s">
        <v>147</v>
      </c>
      <c r="D320" s="82">
        <v>42723</v>
      </c>
      <c r="E320" s="82" t="s">
        <v>622</v>
      </c>
      <c r="F320" s="33">
        <v>42736</v>
      </c>
      <c r="G320" s="33">
        <v>42916</v>
      </c>
      <c r="H320" s="62"/>
      <c r="I320" s="32">
        <v>1812.57</v>
      </c>
      <c r="J320" s="34" t="s">
        <v>24</v>
      </c>
      <c r="K320" s="34" t="s">
        <v>24</v>
      </c>
      <c r="L320" s="34" t="s">
        <v>24</v>
      </c>
      <c r="M320" s="34" t="s">
        <v>24</v>
      </c>
      <c r="N320" s="34" t="s">
        <v>24</v>
      </c>
      <c r="O320" s="34" t="s">
        <v>24</v>
      </c>
      <c r="P320" s="25"/>
    </row>
    <row r="321" spans="1:16" s="4" customFormat="1" ht="19.5" customHeight="1" x14ac:dyDescent="0.2">
      <c r="A321" s="86" t="s">
        <v>394</v>
      </c>
      <c r="B321" s="86" t="s">
        <v>395</v>
      </c>
      <c r="C321" s="86" t="s">
        <v>23</v>
      </c>
      <c r="D321" s="83"/>
      <c r="E321" s="83"/>
      <c r="F321" s="33">
        <v>42917</v>
      </c>
      <c r="G321" s="33">
        <v>43100</v>
      </c>
      <c r="H321" s="62"/>
      <c r="I321" s="32">
        <v>1812.57</v>
      </c>
      <c r="J321" s="34" t="s">
        <v>24</v>
      </c>
      <c r="K321" s="34" t="s">
        <v>24</v>
      </c>
      <c r="L321" s="34" t="s">
        <v>24</v>
      </c>
      <c r="M321" s="34" t="s">
        <v>24</v>
      </c>
      <c r="N321" s="34" t="s">
        <v>24</v>
      </c>
      <c r="O321" s="34" t="s">
        <v>24</v>
      </c>
      <c r="P321" s="25"/>
    </row>
    <row r="322" spans="1:16" s="7" customFormat="1" ht="19.5" customHeight="1" x14ac:dyDescent="0.2">
      <c r="A322" s="84" t="s">
        <v>394</v>
      </c>
      <c r="B322" s="84" t="s">
        <v>395</v>
      </c>
      <c r="C322" s="84" t="s">
        <v>458</v>
      </c>
      <c r="D322" s="82">
        <v>42723</v>
      </c>
      <c r="E322" s="82" t="s">
        <v>745</v>
      </c>
      <c r="F322" s="33">
        <v>42736</v>
      </c>
      <c r="G322" s="33">
        <v>42916</v>
      </c>
      <c r="H322" s="75"/>
      <c r="I322" s="27">
        <v>1907.44</v>
      </c>
      <c r="J322" s="34" t="s">
        <v>24</v>
      </c>
      <c r="K322" s="34" t="s">
        <v>24</v>
      </c>
      <c r="L322" s="34" t="s">
        <v>24</v>
      </c>
      <c r="M322" s="34" t="s">
        <v>24</v>
      </c>
      <c r="N322" s="34" t="s">
        <v>24</v>
      </c>
      <c r="O322" s="34" t="s">
        <v>24</v>
      </c>
      <c r="P322" s="27"/>
    </row>
    <row r="323" spans="1:16" s="7" customFormat="1" ht="19.5" customHeight="1" x14ac:dyDescent="0.2">
      <c r="A323" s="86" t="s">
        <v>394</v>
      </c>
      <c r="B323" s="86" t="s">
        <v>395</v>
      </c>
      <c r="C323" s="86" t="s">
        <v>147</v>
      </c>
      <c r="D323" s="83"/>
      <c r="E323" s="83"/>
      <c r="F323" s="33">
        <v>42917</v>
      </c>
      <c r="G323" s="33">
        <v>43100</v>
      </c>
      <c r="H323" s="77"/>
      <c r="I323" s="27">
        <v>1954.76</v>
      </c>
      <c r="J323" s="34" t="s">
        <v>24</v>
      </c>
      <c r="K323" s="34" t="s">
        <v>24</v>
      </c>
      <c r="L323" s="34" t="s">
        <v>24</v>
      </c>
      <c r="M323" s="34" t="s">
        <v>24</v>
      </c>
      <c r="N323" s="34" t="s">
        <v>24</v>
      </c>
      <c r="O323" s="34" t="s">
        <v>24</v>
      </c>
      <c r="P323" s="27"/>
    </row>
    <row r="324" spans="1:16" s="7" customFormat="1" ht="19.5" customHeight="1" x14ac:dyDescent="0.2">
      <c r="A324" s="84" t="s">
        <v>394</v>
      </c>
      <c r="B324" s="84" t="s">
        <v>395</v>
      </c>
      <c r="C324" s="84" t="s">
        <v>458</v>
      </c>
      <c r="D324" s="82">
        <v>42723</v>
      </c>
      <c r="E324" s="82" t="s">
        <v>746</v>
      </c>
      <c r="F324" s="33">
        <v>42736</v>
      </c>
      <c r="G324" s="33">
        <v>42916</v>
      </c>
      <c r="H324" s="82"/>
      <c r="I324" s="32" t="s">
        <v>24</v>
      </c>
      <c r="J324" s="32" t="s">
        <v>24</v>
      </c>
      <c r="K324" s="32" t="s">
        <v>24</v>
      </c>
      <c r="L324" s="32" t="s">
        <v>24</v>
      </c>
      <c r="M324" s="32" t="s">
        <v>24</v>
      </c>
      <c r="N324" s="32" t="s">
        <v>24</v>
      </c>
      <c r="O324" s="32">
        <v>2008.08</v>
      </c>
      <c r="P324" s="27"/>
    </row>
    <row r="325" spans="1:16" s="7" customFormat="1" ht="19.5" customHeight="1" x14ac:dyDescent="0.2">
      <c r="A325" s="86" t="s">
        <v>394</v>
      </c>
      <c r="B325" s="86" t="s">
        <v>395</v>
      </c>
      <c r="C325" s="86" t="s">
        <v>147</v>
      </c>
      <c r="D325" s="83"/>
      <c r="E325" s="83"/>
      <c r="F325" s="33">
        <v>42917</v>
      </c>
      <c r="G325" s="33">
        <v>43100</v>
      </c>
      <c r="H325" s="83"/>
      <c r="I325" s="32" t="s">
        <v>24</v>
      </c>
      <c r="J325" s="32" t="s">
        <v>24</v>
      </c>
      <c r="K325" s="32" t="s">
        <v>24</v>
      </c>
      <c r="L325" s="32" t="s">
        <v>24</v>
      </c>
      <c r="M325" s="32" t="s">
        <v>24</v>
      </c>
      <c r="N325" s="32" t="s">
        <v>24</v>
      </c>
      <c r="O325" s="32">
        <v>2076.35</v>
      </c>
      <c r="P325" s="27"/>
    </row>
    <row r="326" spans="1:16" s="12" customFormat="1" ht="19.5" customHeight="1" x14ac:dyDescent="0.25">
      <c r="A326" s="39">
        <v>5</v>
      </c>
      <c r="B326" s="40" t="s">
        <v>218</v>
      </c>
      <c r="C326" s="10"/>
      <c r="D326" s="10"/>
      <c r="E326" s="10"/>
      <c r="F326" s="10"/>
      <c r="G326" s="10"/>
      <c r="H326" s="10"/>
      <c r="I326" s="32" t="s">
        <v>24</v>
      </c>
      <c r="J326" s="32" t="s">
        <v>24</v>
      </c>
      <c r="K326" s="32" t="s">
        <v>24</v>
      </c>
      <c r="L326" s="32" t="s">
        <v>24</v>
      </c>
      <c r="M326" s="32" t="s">
        <v>24</v>
      </c>
      <c r="N326" s="32" t="s">
        <v>24</v>
      </c>
      <c r="O326" s="32" t="s">
        <v>24</v>
      </c>
      <c r="P326" s="10"/>
    </row>
    <row r="327" spans="1:16" s="7" customFormat="1" ht="19.5" customHeight="1" x14ac:dyDescent="0.2">
      <c r="A327" s="84" t="s">
        <v>59</v>
      </c>
      <c r="B327" s="99" t="s">
        <v>424</v>
      </c>
      <c r="C327" s="84" t="s">
        <v>147</v>
      </c>
      <c r="D327" s="82">
        <v>42723</v>
      </c>
      <c r="E327" s="82" t="s">
        <v>622</v>
      </c>
      <c r="F327" s="33">
        <v>42736</v>
      </c>
      <c r="G327" s="33">
        <v>42916</v>
      </c>
      <c r="H327" s="88"/>
      <c r="I327" s="32">
        <v>1812.57</v>
      </c>
      <c r="J327" s="32" t="s">
        <v>24</v>
      </c>
      <c r="K327" s="32" t="s">
        <v>24</v>
      </c>
      <c r="L327" s="32" t="s">
        <v>24</v>
      </c>
      <c r="M327" s="32" t="s">
        <v>24</v>
      </c>
      <c r="N327" s="32" t="s">
        <v>24</v>
      </c>
      <c r="O327" s="32" t="s">
        <v>24</v>
      </c>
      <c r="P327" s="27"/>
    </row>
    <row r="328" spans="1:16" s="7" customFormat="1" ht="19.5" customHeight="1" x14ac:dyDescent="0.2">
      <c r="A328" s="86" t="s">
        <v>59</v>
      </c>
      <c r="B328" s="99" t="s">
        <v>416</v>
      </c>
      <c r="C328" s="86" t="s">
        <v>23</v>
      </c>
      <c r="D328" s="83"/>
      <c r="E328" s="83"/>
      <c r="F328" s="33">
        <v>42917</v>
      </c>
      <c r="G328" s="33">
        <v>43100</v>
      </c>
      <c r="H328" s="90"/>
      <c r="I328" s="32">
        <v>1812.57</v>
      </c>
      <c r="J328" s="32" t="s">
        <v>24</v>
      </c>
      <c r="K328" s="32" t="s">
        <v>24</v>
      </c>
      <c r="L328" s="32" t="s">
        <v>24</v>
      </c>
      <c r="M328" s="32" t="s">
        <v>24</v>
      </c>
      <c r="N328" s="32" t="s">
        <v>24</v>
      </c>
      <c r="O328" s="32" t="s">
        <v>24</v>
      </c>
      <c r="P328" s="27"/>
    </row>
    <row r="329" spans="1:16" s="4" customFormat="1" ht="19.5" customHeight="1" x14ac:dyDescent="0.2">
      <c r="A329" s="84" t="s">
        <v>59</v>
      </c>
      <c r="B329" s="75" t="s">
        <v>312</v>
      </c>
      <c r="C329" s="75" t="s">
        <v>313</v>
      </c>
      <c r="D329" s="82">
        <v>42338</v>
      </c>
      <c r="E329" s="82" t="s">
        <v>464</v>
      </c>
      <c r="F329" s="38">
        <v>42736</v>
      </c>
      <c r="G329" s="38">
        <v>42916</v>
      </c>
      <c r="H329" s="88" t="s">
        <v>790</v>
      </c>
      <c r="I329" s="32">
        <v>560.57000000000005</v>
      </c>
      <c r="J329" s="32" t="s">
        <v>24</v>
      </c>
      <c r="K329" s="32">
        <v>577.47</v>
      </c>
      <c r="L329" s="32">
        <v>616.94000000000005</v>
      </c>
      <c r="M329" s="32" t="s">
        <v>113</v>
      </c>
      <c r="N329" s="32" t="s">
        <v>113</v>
      </c>
      <c r="O329" s="32" t="s">
        <v>113</v>
      </c>
      <c r="P329" s="27"/>
    </row>
    <row r="330" spans="1:16" s="4" customFormat="1" ht="19.5" customHeight="1" x14ac:dyDescent="0.2">
      <c r="A330" s="86" t="s">
        <v>59</v>
      </c>
      <c r="B330" s="77"/>
      <c r="C330" s="77"/>
      <c r="D330" s="83"/>
      <c r="E330" s="83"/>
      <c r="F330" s="38">
        <v>42917</v>
      </c>
      <c r="G330" s="38">
        <v>43100</v>
      </c>
      <c r="H330" s="90"/>
      <c r="I330" s="32">
        <v>574.86</v>
      </c>
      <c r="J330" s="32" t="s">
        <v>24</v>
      </c>
      <c r="K330" s="32">
        <v>592.48</v>
      </c>
      <c r="L330" s="32">
        <v>633.17999999999995</v>
      </c>
      <c r="M330" s="32" t="s">
        <v>113</v>
      </c>
      <c r="N330" s="32" t="s">
        <v>113</v>
      </c>
      <c r="O330" s="32" t="s">
        <v>113</v>
      </c>
      <c r="P330" s="27"/>
    </row>
    <row r="331" spans="1:16" s="7" customFormat="1" ht="19.5" customHeight="1" x14ac:dyDescent="0.2">
      <c r="A331" s="84" t="s">
        <v>59</v>
      </c>
      <c r="B331" s="84" t="s">
        <v>381</v>
      </c>
      <c r="C331" s="84" t="s">
        <v>630</v>
      </c>
      <c r="D331" s="82" t="s">
        <v>711</v>
      </c>
      <c r="E331" s="82" t="s">
        <v>712</v>
      </c>
      <c r="F331" s="38">
        <v>42736</v>
      </c>
      <c r="G331" s="38">
        <v>42916</v>
      </c>
      <c r="H331" s="88"/>
      <c r="I331" s="32">
        <v>2284.86</v>
      </c>
      <c r="J331" s="34" t="s">
        <v>24</v>
      </c>
      <c r="K331" s="34" t="s">
        <v>24</v>
      </c>
      <c r="L331" s="34" t="s">
        <v>24</v>
      </c>
      <c r="M331" s="34" t="s">
        <v>24</v>
      </c>
      <c r="N331" s="34" t="s">
        <v>24</v>
      </c>
      <c r="O331" s="32" t="s">
        <v>24</v>
      </c>
      <c r="P331" s="27"/>
    </row>
    <row r="332" spans="1:16" s="7" customFormat="1" ht="19.5" customHeight="1" x14ac:dyDescent="0.2">
      <c r="A332" s="86" t="s">
        <v>59</v>
      </c>
      <c r="B332" s="86" t="s">
        <v>383</v>
      </c>
      <c r="C332" s="86" t="s">
        <v>382</v>
      </c>
      <c r="D332" s="83"/>
      <c r="E332" s="83"/>
      <c r="F332" s="38">
        <v>42917</v>
      </c>
      <c r="G332" s="38">
        <v>43100</v>
      </c>
      <c r="H332" s="90"/>
      <c r="I332" s="32">
        <v>2336.8200000000002</v>
      </c>
      <c r="J332" s="34" t="s">
        <v>24</v>
      </c>
      <c r="K332" s="34" t="s">
        <v>24</v>
      </c>
      <c r="L332" s="34" t="s">
        <v>24</v>
      </c>
      <c r="M332" s="34" t="s">
        <v>24</v>
      </c>
      <c r="N332" s="34" t="s">
        <v>24</v>
      </c>
      <c r="O332" s="32" t="s">
        <v>24</v>
      </c>
      <c r="P332" s="27"/>
    </row>
    <row r="333" spans="1:16" s="7" customFormat="1" ht="19.5" customHeight="1" x14ac:dyDescent="0.2">
      <c r="A333" s="84" t="s">
        <v>59</v>
      </c>
      <c r="B333" s="84" t="s">
        <v>384</v>
      </c>
      <c r="C333" s="84" t="s">
        <v>385</v>
      </c>
      <c r="D333" s="82">
        <v>42327</v>
      </c>
      <c r="E333" s="82" t="s">
        <v>595</v>
      </c>
      <c r="F333" s="38">
        <v>42736</v>
      </c>
      <c r="G333" s="38">
        <v>42916</v>
      </c>
      <c r="H333" s="88"/>
      <c r="I333" s="32">
        <v>974.04</v>
      </c>
      <c r="J333" s="34" t="s">
        <v>24</v>
      </c>
      <c r="K333" s="34" t="s">
        <v>24</v>
      </c>
      <c r="L333" s="34" t="s">
        <v>24</v>
      </c>
      <c r="M333" s="34" t="s">
        <v>24</v>
      </c>
      <c r="N333" s="34" t="s">
        <v>24</v>
      </c>
      <c r="O333" s="34" t="s">
        <v>24</v>
      </c>
      <c r="P333" s="27"/>
    </row>
    <row r="334" spans="1:16" s="7" customFormat="1" ht="19.5" customHeight="1" x14ac:dyDescent="0.2">
      <c r="A334" s="86" t="s">
        <v>59</v>
      </c>
      <c r="B334" s="86" t="s">
        <v>383</v>
      </c>
      <c r="C334" s="86" t="s">
        <v>382</v>
      </c>
      <c r="D334" s="83"/>
      <c r="E334" s="83"/>
      <c r="F334" s="38">
        <v>42917</v>
      </c>
      <c r="G334" s="38">
        <v>43100</v>
      </c>
      <c r="H334" s="90"/>
      <c r="I334" s="32">
        <v>1015.92</v>
      </c>
      <c r="J334" s="34" t="s">
        <v>24</v>
      </c>
      <c r="K334" s="34" t="s">
        <v>24</v>
      </c>
      <c r="L334" s="34" t="s">
        <v>24</v>
      </c>
      <c r="M334" s="34" t="s">
        <v>24</v>
      </c>
      <c r="N334" s="34" t="s">
        <v>24</v>
      </c>
      <c r="O334" s="34" t="s">
        <v>24</v>
      </c>
      <c r="P334" s="27"/>
    </row>
    <row r="335" spans="1:16" s="7" customFormat="1" ht="19.5" customHeight="1" x14ac:dyDescent="0.2">
      <c r="A335" s="84" t="s">
        <v>59</v>
      </c>
      <c r="B335" s="84" t="s">
        <v>386</v>
      </c>
      <c r="C335" s="84" t="s">
        <v>609</v>
      </c>
      <c r="D335" s="82">
        <v>42338</v>
      </c>
      <c r="E335" s="82" t="s">
        <v>594</v>
      </c>
      <c r="F335" s="38">
        <v>42736</v>
      </c>
      <c r="G335" s="38">
        <v>42916</v>
      </c>
      <c r="H335" s="88"/>
      <c r="I335" s="32">
        <v>1488.36</v>
      </c>
      <c r="J335" s="34" t="s">
        <v>24</v>
      </c>
      <c r="K335" s="34" t="s">
        <v>24</v>
      </c>
      <c r="L335" s="34" t="s">
        <v>24</v>
      </c>
      <c r="M335" s="34" t="s">
        <v>24</v>
      </c>
      <c r="N335" s="34" t="s">
        <v>24</v>
      </c>
      <c r="O335" s="32" t="s">
        <v>24</v>
      </c>
      <c r="P335" s="27"/>
    </row>
    <row r="336" spans="1:16" s="7" customFormat="1" ht="19.5" customHeight="1" x14ac:dyDescent="0.2">
      <c r="A336" s="86" t="s">
        <v>59</v>
      </c>
      <c r="B336" s="86" t="s">
        <v>386</v>
      </c>
      <c r="C336" s="86" t="s">
        <v>387</v>
      </c>
      <c r="D336" s="83"/>
      <c r="E336" s="83"/>
      <c r="F336" s="38">
        <v>42917</v>
      </c>
      <c r="G336" s="38">
        <v>43100</v>
      </c>
      <c r="H336" s="90"/>
      <c r="I336" s="32">
        <v>1564.27</v>
      </c>
      <c r="J336" s="34" t="s">
        <v>24</v>
      </c>
      <c r="K336" s="34" t="s">
        <v>24</v>
      </c>
      <c r="L336" s="34" t="s">
        <v>24</v>
      </c>
      <c r="M336" s="34" t="s">
        <v>24</v>
      </c>
      <c r="N336" s="34" t="s">
        <v>24</v>
      </c>
      <c r="O336" s="32" t="s">
        <v>24</v>
      </c>
      <c r="P336" s="27"/>
    </row>
    <row r="337" spans="1:16" s="7" customFormat="1" ht="19.5" customHeight="1" x14ac:dyDescent="0.2">
      <c r="A337" s="84" t="s">
        <v>59</v>
      </c>
      <c r="B337" s="84" t="s">
        <v>388</v>
      </c>
      <c r="C337" s="84" t="s">
        <v>710</v>
      </c>
      <c r="D337" s="82">
        <v>42338</v>
      </c>
      <c r="E337" s="82" t="s">
        <v>600</v>
      </c>
      <c r="F337" s="38">
        <v>42736</v>
      </c>
      <c r="G337" s="38">
        <v>42916</v>
      </c>
      <c r="H337" s="88" t="s">
        <v>709</v>
      </c>
      <c r="I337" s="32">
        <v>5004.8</v>
      </c>
      <c r="J337" s="34" t="s">
        <v>24</v>
      </c>
      <c r="K337" s="34" t="s">
        <v>24</v>
      </c>
      <c r="L337" s="34" t="s">
        <v>24</v>
      </c>
      <c r="M337" s="34" t="s">
        <v>24</v>
      </c>
      <c r="N337" s="34" t="s">
        <v>24</v>
      </c>
      <c r="O337" s="32" t="s">
        <v>24</v>
      </c>
      <c r="P337" s="78" t="s">
        <v>629</v>
      </c>
    </row>
    <row r="338" spans="1:16" s="7" customFormat="1" ht="42" customHeight="1" x14ac:dyDescent="0.2">
      <c r="A338" s="86" t="s">
        <v>59</v>
      </c>
      <c r="B338" s="86" t="s">
        <v>388</v>
      </c>
      <c r="C338" s="85"/>
      <c r="D338" s="83"/>
      <c r="E338" s="83"/>
      <c r="F338" s="38">
        <v>42917</v>
      </c>
      <c r="G338" s="38">
        <v>43100</v>
      </c>
      <c r="H338" s="89"/>
      <c r="I338" s="32">
        <v>5104.4399999999996</v>
      </c>
      <c r="J338" s="34" t="s">
        <v>24</v>
      </c>
      <c r="K338" s="34" t="s">
        <v>24</v>
      </c>
      <c r="L338" s="34" t="s">
        <v>24</v>
      </c>
      <c r="M338" s="34" t="s">
        <v>24</v>
      </c>
      <c r="N338" s="34" t="s">
        <v>24</v>
      </c>
      <c r="O338" s="32" t="s">
        <v>24</v>
      </c>
      <c r="P338" s="80"/>
    </row>
    <row r="339" spans="1:16" s="7" customFormat="1" ht="19.5" customHeight="1" x14ac:dyDescent="0.2">
      <c r="A339" s="84" t="s">
        <v>59</v>
      </c>
      <c r="B339" s="84" t="s">
        <v>388</v>
      </c>
      <c r="C339" s="85"/>
      <c r="D339" s="125">
        <v>42338</v>
      </c>
      <c r="E339" s="82" t="s">
        <v>600</v>
      </c>
      <c r="F339" s="38">
        <v>42736</v>
      </c>
      <c r="G339" s="38">
        <v>42916</v>
      </c>
      <c r="H339" s="89"/>
      <c r="I339" s="32">
        <v>1489.25</v>
      </c>
      <c r="J339" s="34" t="s">
        <v>24</v>
      </c>
      <c r="K339" s="34" t="s">
        <v>24</v>
      </c>
      <c r="L339" s="34" t="s">
        <v>24</v>
      </c>
      <c r="M339" s="34" t="s">
        <v>24</v>
      </c>
      <c r="N339" s="34" t="s">
        <v>24</v>
      </c>
      <c r="O339" s="34" t="s">
        <v>24</v>
      </c>
      <c r="P339" s="27"/>
    </row>
    <row r="340" spans="1:16" s="7" customFormat="1" ht="19.5" customHeight="1" x14ac:dyDescent="0.2">
      <c r="A340" s="85"/>
      <c r="B340" s="85"/>
      <c r="C340" s="85"/>
      <c r="D340" s="126"/>
      <c r="E340" s="83"/>
      <c r="F340" s="38">
        <v>42917</v>
      </c>
      <c r="G340" s="38">
        <v>43100</v>
      </c>
      <c r="H340" s="89"/>
      <c r="I340" s="32">
        <v>1519.51</v>
      </c>
      <c r="J340" s="34" t="s">
        <v>24</v>
      </c>
      <c r="K340" s="34" t="s">
        <v>24</v>
      </c>
      <c r="L340" s="34" t="s">
        <v>24</v>
      </c>
      <c r="M340" s="34" t="s">
        <v>24</v>
      </c>
      <c r="N340" s="34" t="s">
        <v>24</v>
      </c>
      <c r="O340" s="34" t="s">
        <v>24</v>
      </c>
      <c r="P340" s="27"/>
    </row>
    <row r="341" spans="1:16" s="7" customFormat="1" ht="19.5" customHeight="1" x14ac:dyDescent="0.2">
      <c r="A341" s="84" t="s">
        <v>59</v>
      </c>
      <c r="B341" s="84" t="s">
        <v>421</v>
      </c>
      <c r="C341" s="85"/>
      <c r="D341" s="82">
        <v>42338</v>
      </c>
      <c r="E341" s="82" t="s">
        <v>600</v>
      </c>
      <c r="F341" s="38">
        <v>42736</v>
      </c>
      <c r="G341" s="38">
        <v>42916</v>
      </c>
      <c r="H341" s="89"/>
      <c r="I341" s="32">
        <v>2576.73</v>
      </c>
      <c r="J341" s="34"/>
      <c r="K341" s="34"/>
      <c r="L341" s="34"/>
      <c r="M341" s="34"/>
      <c r="N341" s="34"/>
      <c r="O341" s="32"/>
      <c r="P341" s="82" t="s">
        <v>422</v>
      </c>
    </row>
    <row r="342" spans="1:16" s="7" customFormat="1" ht="20.25" customHeight="1" x14ac:dyDescent="0.2">
      <c r="A342" s="86" t="s">
        <v>59</v>
      </c>
      <c r="B342" s="86" t="s">
        <v>388</v>
      </c>
      <c r="C342" s="86"/>
      <c r="D342" s="83"/>
      <c r="E342" s="83"/>
      <c r="F342" s="38">
        <v>42917</v>
      </c>
      <c r="G342" s="38">
        <v>43100</v>
      </c>
      <c r="H342" s="90"/>
      <c r="I342" s="32">
        <v>2628.86</v>
      </c>
      <c r="J342" s="34"/>
      <c r="K342" s="34"/>
      <c r="L342" s="34"/>
      <c r="M342" s="34"/>
      <c r="N342" s="34"/>
      <c r="O342" s="32"/>
      <c r="P342" s="83"/>
    </row>
    <row r="343" spans="1:16" s="7" customFormat="1" ht="18" customHeight="1" x14ac:dyDescent="0.2">
      <c r="A343" s="84" t="s">
        <v>59</v>
      </c>
      <c r="B343" s="84" t="s">
        <v>388</v>
      </c>
      <c r="C343" s="84" t="s">
        <v>111</v>
      </c>
      <c r="D343" s="82">
        <v>42327</v>
      </c>
      <c r="E343" s="82" t="s">
        <v>599</v>
      </c>
      <c r="F343" s="38">
        <v>42736</v>
      </c>
      <c r="G343" s="38">
        <v>42916</v>
      </c>
      <c r="H343" s="88"/>
      <c r="I343" s="32">
        <v>3213.09</v>
      </c>
      <c r="J343" s="34" t="s">
        <v>24</v>
      </c>
      <c r="K343" s="34" t="s">
        <v>24</v>
      </c>
      <c r="L343" s="34" t="s">
        <v>24</v>
      </c>
      <c r="M343" s="34" t="s">
        <v>24</v>
      </c>
      <c r="N343" s="34" t="s">
        <v>24</v>
      </c>
      <c r="O343" s="34" t="s">
        <v>24</v>
      </c>
      <c r="P343" s="27"/>
    </row>
    <row r="344" spans="1:16" s="7" customFormat="1" ht="18.75" customHeight="1" x14ac:dyDescent="0.2">
      <c r="A344" s="85"/>
      <c r="B344" s="85"/>
      <c r="C344" s="85"/>
      <c r="D344" s="83"/>
      <c r="E344" s="83"/>
      <c r="F344" s="38">
        <v>42917</v>
      </c>
      <c r="G344" s="38">
        <v>43100</v>
      </c>
      <c r="H344" s="90"/>
      <c r="I344" s="32">
        <v>3309.48</v>
      </c>
      <c r="J344" s="34" t="s">
        <v>24</v>
      </c>
      <c r="K344" s="34" t="s">
        <v>24</v>
      </c>
      <c r="L344" s="34" t="s">
        <v>24</v>
      </c>
      <c r="M344" s="34" t="s">
        <v>24</v>
      </c>
      <c r="N344" s="34" t="s">
        <v>24</v>
      </c>
      <c r="O344" s="34" t="s">
        <v>24</v>
      </c>
      <c r="P344" s="27"/>
    </row>
    <row r="345" spans="1:16" s="7" customFormat="1" ht="18" customHeight="1" x14ac:dyDescent="0.2">
      <c r="A345" s="85"/>
      <c r="B345" s="85"/>
      <c r="C345" s="85"/>
      <c r="D345" s="82">
        <v>42723</v>
      </c>
      <c r="E345" s="82" t="s">
        <v>716</v>
      </c>
      <c r="F345" s="38">
        <v>42736</v>
      </c>
      <c r="G345" s="38">
        <v>42916</v>
      </c>
      <c r="H345" s="88"/>
      <c r="I345" s="34" t="s">
        <v>24</v>
      </c>
      <c r="J345" s="34" t="s">
        <v>24</v>
      </c>
      <c r="K345" s="34" t="s">
        <v>24</v>
      </c>
      <c r="L345" s="34" t="s">
        <v>24</v>
      </c>
      <c r="M345" s="34" t="s">
        <v>24</v>
      </c>
      <c r="N345" s="34" t="s">
        <v>24</v>
      </c>
      <c r="O345" s="32">
        <v>2979.69</v>
      </c>
      <c r="P345" s="27"/>
    </row>
    <row r="346" spans="1:16" s="7" customFormat="1" ht="18" customHeight="1" x14ac:dyDescent="0.2">
      <c r="A346" s="86"/>
      <c r="B346" s="86"/>
      <c r="C346" s="86"/>
      <c r="D346" s="83"/>
      <c r="E346" s="83"/>
      <c r="F346" s="38">
        <v>42917</v>
      </c>
      <c r="G346" s="38">
        <v>43100</v>
      </c>
      <c r="H346" s="90"/>
      <c r="I346" s="34" t="s">
        <v>24</v>
      </c>
      <c r="J346" s="34" t="s">
        <v>24</v>
      </c>
      <c r="K346" s="34" t="s">
        <v>24</v>
      </c>
      <c r="L346" s="34" t="s">
        <v>24</v>
      </c>
      <c r="M346" s="34" t="s">
        <v>24</v>
      </c>
      <c r="N346" s="34" t="s">
        <v>24</v>
      </c>
      <c r="O346" s="32">
        <v>2979.69</v>
      </c>
      <c r="P346" s="27"/>
    </row>
    <row r="347" spans="1:16" s="7" customFormat="1" ht="19.5" customHeight="1" x14ac:dyDescent="0.2">
      <c r="A347" s="84" t="s">
        <v>59</v>
      </c>
      <c r="B347" s="84" t="s">
        <v>312</v>
      </c>
      <c r="C347" s="84" t="s">
        <v>502</v>
      </c>
      <c r="D347" s="82">
        <v>42717</v>
      </c>
      <c r="E347" s="82" t="s">
        <v>713</v>
      </c>
      <c r="F347" s="38">
        <v>42736</v>
      </c>
      <c r="G347" s="38">
        <v>42916</v>
      </c>
      <c r="H347" s="88"/>
      <c r="I347" s="32">
        <v>984.5</v>
      </c>
      <c r="J347" s="34" t="s">
        <v>24</v>
      </c>
      <c r="K347" s="34" t="s">
        <v>24</v>
      </c>
      <c r="L347" s="34" t="s">
        <v>24</v>
      </c>
      <c r="M347" s="34" t="s">
        <v>24</v>
      </c>
      <c r="N347" s="34" t="s">
        <v>24</v>
      </c>
      <c r="O347" s="34" t="s">
        <v>24</v>
      </c>
      <c r="P347" s="27"/>
    </row>
    <row r="348" spans="1:16" s="7" customFormat="1" ht="19.5" customHeight="1" x14ac:dyDescent="0.2">
      <c r="A348" s="85"/>
      <c r="B348" s="85"/>
      <c r="C348" s="85"/>
      <c r="D348" s="83"/>
      <c r="E348" s="83"/>
      <c r="F348" s="38">
        <v>42917</v>
      </c>
      <c r="G348" s="38">
        <v>43100</v>
      </c>
      <c r="H348" s="90"/>
      <c r="I348" s="32">
        <v>1012.38</v>
      </c>
      <c r="J348" s="34" t="s">
        <v>24</v>
      </c>
      <c r="K348" s="34" t="s">
        <v>24</v>
      </c>
      <c r="L348" s="34" t="s">
        <v>24</v>
      </c>
      <c r="M348" s="34" t="s">
        <v>24</v>
      </c>
      <c r="N348" s="34" t="s">
        <v>24</v>
      </c>
      <c r="O348" s="34" t="s">
        <v>24</v>
      </c>
      <c r="P348" s="27"/>
    </row>
    <row r="349" spans="1:16" s="7" customFormat="1" ht="19.5" customHeight="1" x14ac:dyDescent="0.2">
      <c r="A349" s="85"/>
      <c r="B349" s="85"/>
      <c r="C349" s="85"/>
      <c r="D349" s="82" t="s">
        <v>715</v>
      </c>
      <c r="E349" s="82" t="s">
        <v>716</v>
      </c>
      <c r="F349" s="38">
        <v>42736</v>
      </c>
      <c r="G349" s="38">
        <v>42916</v>
      </c>
      <c r="H349" s="88"/>
      <c r="I349" s="34" t="s">
        <v>24</v>
      </c>
      <c r="J349" s="34" t="s">
        <v>24</v>
      </c>
      <c r="K349" s="34" t="s">
        <v>24</v>
      </c>
      <c r="L349" s="34" t="s">
        <v>24</v>
      </c>
      <c r="M349" s="34" t="s">
        <v>24</v>
      </c>
      <c r="N349" s="34" t="s">
        <v>24</v>
      </c>
      <c r="O349" s="32">
        <v>1161.71</v>
      </c>
      <c r="P349" s="27"/>
    </row>
    <row r="350" spans="1:16" s="7" customFormat="1" ht="19.5" customHeight="1" x14ac:dyDescent="0.2">
      <c r="A350" s="86"/>
      <c r="B350" s="86"/>
      <c r="C350" s="86"/>
      <c r="D350" s="83"/>
      <c r="E350" s="83"/>
      <c r="F350" s="38">
        <v>42917</v>
      </c>
      <c r="G350" s="38">
        <v>43100</v>
      </c>
      <c r="H350" s="90"/>
      <c r="I350" s="34" t="s">
        <v>24</v>
      </c>
      <c r="J350" s="34" t="s">
        <v>24</v>
      </c>
      <c r="K350" s="34" t="s">
        <v>24</v>
      </c>
      <c r="L350" s="34" t="s">
        <v>24</v>
      </c>
      <c r="M350" s="34" t="s">
        <v>24</v>
      </c>
      <c r="N350" s="34" t="s">
        <v>24</v>
      </c>
      <c r="O350" s="32">
        <v>1194.6099999999999</v>
      </c>
      <c r="P350" s="27"/>
    </row>
    <row r="351" spans="1:16" s="7" customFormat="1" ht="19.5" customHeight="1" x14ac:dyDescent="0.2">
      <c r="A351" s="84" t="s">
        <v>59</v>
      </c>
      <c r="B351" s="84" t="s">
        <v>598</v>
      </c>
      <c r="C351" s="84" t="s">
        <v>389</v>
      </c>
      <c r="D351" s="82">
        <v>42723</v>
      </c>
      <c r="E351" s="82" t="s">
        <v>863</v>
      </c>
      <c r="F351" s="38">
        <v>42736</v>
      </c>
      <c r="G351" s="38">
        <v>42916</v>
      </c>
      <c r="H351" s="88" t="s">
        <v>881</v>
      </c>
      <c r="I351" s="32">
        <v>2203.38</v>
      </c>
      <c r="J351" s="34" t="s">
        <v>24</v>
      </c>
      <c r="K351" s="34" t="s">
        <v>24</v>
      </c>
      <c r="L351" s="34" t="s">
        <v>24</v>
      </c>
      <c r="M351" s="34" t="s">
        <v>24</v>
      </c>
      <c r="N351" s="34" t="s">
        <v>24</v>
      </c>
      <c r="O351" s="34" t="s">
        <v>24</v>
      </c>
      <c r="P351" s="27"/>
    </row>
    <row r="352" spans="1:16" s="7" customFormat="1" ht="19.5" customHeight="1" x14ac:dyDescent="0.2">
      <c r="A352" s="85"/>
      <c r="B352" s="86"/>
      <c r="C352" s="85"/>
      <c r="D352" s="83"/>
      <c r="E352" s="83"/>
      <c r="F352" s="38">
        <v>42917</v>
      </c>
      <c r="G352" s="38">
        <v>43100</v>
      </c>
      <c r="H352" s="90"/>
      <c r="I352" s="32">
        <v>2288.14</v>
      </c>
      <c r="J352" s="34" t="s">
        <v>24</v>
      </c>
      <c r="K352" s="34" t="s">
        <v>24</v>
      </c>
      <c r="L352" s="34" t="s">
        <v>24</v>
      </c>
      <c r="M352" s="34" t="s">
        <v>24</v>
      </c>
      <c r="N352" s="34" t="s">
        <v>24</v>
      </c>
      <c r="O352" s="34" t="s">
        <v>24</v>
      </c>
      <c r="P352" s="27"/>
    </row>
    <row r="353" spans="1:16" s="7" customFormat="1" ht="69.75" customHeight="1" x14ac:dyDescent="0.2">
      <c r="A353" s="85"/>
      <c r="B353" s="84" t="s">
        <v>714</v>
      </c>
      <c r="C353" s="85"/>
      <c r="D353" s="82">
        <v>42723</v>
      </c>
      <c r="E353" s="82" t="s">
        <v>716</v>
      </c>
      <c r="F353" s="38">
        <v>42736</v>
      </c>
      <c r="G353" s="38">
        <v>42916</v>
      </c>
      <c r="H353" s="88"/>
      <c r="I353" s="34" t="s">
        <v>24</v>
      </c>
      <c r="J353" s="34" t="s">
        <v>24</v>
      </c>
      <c r="K353" s="34" t="s">
        <v>24</v>
      </c>
      <c r="L353" s="34" t="s">
        <v>24</v>
      </c>
      <c r="M353" s="34" t="s">
        <v>24</v>
      </c>
      <c r="N353" s="34" t="s">
        <v>24</v>
      </c>
      <c r="O353" s="32">
        <v>2513.4</v>
      </c>
      <c r="P353" s="27"/>
    </row>
    <row r="354" spans="1:16" s="7" customFormat="1" ht="77.25" customHeight="1" x14ac:dyDescent="0.2">
      <c r="A354" s="85"/>
      <c r="B354" s="86"/>
      <c r="C354" s="85"/>
      <c r="D354" s="83"/>
      <c r="E354" s="83"/>
      <c r="F354" s="38">
        <v>42917</v>
      </c>
      <c r="G354" s="38">
        <v>43100</v>
      </c>
      <c r="H354" s="89"/>
      <c r="I354" s="34" t="s">
        <v>24</v>
      </c>
      <c r="J354" s="34" t="s">
        <v>24</v>
      </c>
      <c r="K354" s="34" t="s">
        <v>24</v>
      </c>
      <c r="L354" s="34" t="s">
        <v>24</v>
      </c>
      <c r="M354" s="34" t="s">
        <v>24</v>
      </c>
      <c r="N354" s="34" t="s">
        <v>24</v>
      </c>
      <c r="O354" s="32">
        <v>2598.0700000000002</v>
      </c>
      <c r="P354" s="27"/>
    </row>
    <row r="355" spans="1:16" s="7" customFormat="1" ht="22.5" customHeight="1" x14ac:dyDescent="0.2">
      <c r="A355" s="85"/>
      <c r="B355" s="84" t="s">
        <v>388</v>
      </c>
      <c r="C355" s="85"/>
      <c r="D355" s="82"/>
      <c r="E355" s="82"/>
      <c r="F355" s="38">
        <v>42736</v>
      </c>
      <c r="G355" s="38">
        <v>42916</v>
      </c>
      <c r="H355" s="89"/>
      <c r="I355" s="34" t="s">
        <v>24</v>
      </c>
      <c r="J355" s="34" t="s">
        <v>24</v>
      </c>
      <c r="K355" s="34" t="s">
        <v>24</v>
      </c>
      <c r="L355" s="34" t="s">
        <v>24</v>
      </c>
      <c r="M355" s="34" t="s">
        <v>24</v>
      </c>
      <c r="N355" s="34" t="s">
        <v>24</v>
      </c>
      <c r="O355" s="32">
        <v>2045.74</v>
      </c>
      <c r="P355" s="27"/>
    </row>
    <row r="356" spans="1:16" s="7" customFormat="1" ht="22.5" customHeight="1" x14ac:dyDescent="0.2">
      <c r="A356" s="85"/>
      <c r="B356" s="86"/>
      <c r="C356" s="85"/>
      <c r="D356" s="83"/>
      <c r="E356" s="83"/>
      <c r="F356" s="38">
        <v>42917</v>
      </c>
      <c r="G356" s="38">
        <v>43100</v>
      </c>
      <c r="H356" s="89"/>
      <c r="I356" s="34" t="s">
        <v>24</v>
      </c>
      <c r="J356" s="34" t="s">
        <v>24</v>
      </c>
      <c r="K356" s="34" t="s">
        <v>24</v>
      </c>
      <c r="L356" s="34" t="s">
        <v>24</v>
      </c>
      <c r="M356" s="34" t="s">
        <v>24</v>
      </c>
      <c r="N356" s="34" t="s">
        <v>24</v>
      </c>
      <c r="O356" s="32">
        <v>2123.48</v>
      </c>
      <c r="P356" s="27"/>
    </row>
    <row r="357" spans="1:16" s="7" customFormat="1" ht="19.5" customHeight="1" x14ac:dyDescent="0.2">
      <c r="A357" s="85"/>
      <c r="B357" s="84" t="s">
        <v>384</v>
      </c>
      <c r="C357" s="85"/>
      <c r="D357" s="82"/>
      <c r="E357" s="82"/>
      <c r="F357" s="38">
        <v>42736</v>
      </c>
      <c r="G357" s="38">
        <v>42916</v>
      </c>
      <c r="H357" s="89"/>
      <c r="I357" s="34" t="s">
        <v>24</v>
      </c>
      <c r="J357" s="34" t="s">
        <v>24</v>
      </c>
      <c r="K357" s="34" t="s">
        <v>24</v>
      </c>
      <c r="L357" s="34" t="s">
        <v>24</v>
      </c>
      <c r="M357" s="34" t="s">
        <v>24</v>
      </c>
      <c r="N357" s="34" t="s">
        <v>24</v>
      </c>
      <c r="O357" s="32">
        <v>2330.38</v>
      </c>
      <c r="P357" s="27"/>
    </row>
    <row r="358" spans="1:16" s="7" customFormat="1" ht="19.5" customHeight="1" x14ac:dyDescent="0.2">
      <c r="A358" s="86"/>
      <c r="B358" s="86"/>
      <c r="C358" s="86"/>
      <c r="D358" s="83"/>
      <c r="E358" s="83"/>
      <c r="F358" s="38">
        <v>42917</v>
      </c>
      <c r="G358" s="38">
        <v>43100</v>
      </c>
      <c r="H358" s="90"/>
      <c r="I358" s="34" t="s">
        <v>24</v>
      </c>
      <c r="J358" s="34" t="s">
        <v>24</v>
      </c>
      <c r="K358" s="34" t="s">
        <v>24</v>
      </c>
      <c r="L358" s="34" t="s">
        <v>24</v>
      </c>
      <c r="M358" s="34" t="s">
        <v>24</v>
      </c>
      <c r="N358" s="34" t="s">
        <v>24</v>
      </c>
      <c r="O358" s="32">
        <v>2409.61</v>
      </c>
      <c r="P358" s="27"/>
    </row>
    <row r="359" spans="1:16" s="7" customFormat="1" ht="19.5" customHeight="1" x14ac:dyDescent="0.2">
      <c r="A359" s="84" t="s">
        <v>59</v>
      </c>
      <c r="B359" s="84" t="s">
        <v>390</v>
      </c>
      <c r="C359" s="84" t="s">
        <v>392</v>
      </c>
      <c r="D359" s="82">
        <v>42320</v>
      </c>
      <c r="E359" s="82" t="s">
        <v>597</v>
      </c>
      <c r="F359" s="38">
        <v>42736</v>
      </c>
      <c r="G359" s="38">
        <v>42916</v>
      </c>
      <c r="H359" s="88"/>
      <c r="I359" s="32">
        <v>1538.88</v>
      </c>
      <c r="J359" s="34" t="s">
        <v>24</v>
      </c>
      <c r="K359" s="34" t="s">
        <v>24</v>
      </c>
      <c r="L359" s="34" t="s">
        <v>24</v>
      </c>
      <c r="M359" s="34" t="s">
        <v>24</v>
      </c>
      <c r="N359" s="34" t="s">
        <v>24</v>
      </c>
      <c r="O359" s="34" t="s">
        <v>24</v>
      </c>
      <c r="P359" s="27"/>
    </row>
    <row r="360" spans="1:16" s="7" customFormat="1" ht="19.5" customHeight="1" x14ac:dyDescent="0.2">
      <c r="A360" s="86" t="s">
        <v>59</v>
      </c>
      <c r="B360" s="86" t="s">
        <v>390</v>
      </c>
      <c r="C360" s="86" t="s">
        <v>392</v>
      </c>
      <c r="D360" s="83"/>
      <c r="E360" s="83"/>
      <c r="F360" s="38">
        <v>42917</v>
      </c>
      <c r="G360" s="38">
        <v>43100</v>
      </c>
      <c r="H360" s="90"/>
      <c r="I360" s="32">
        <v>1615.83</v>
      </c>
      <c r="J360" s="34" t="s">
        <v>24</v>
      </c>
      <c r="K360" s="34" t="s">
        <v>24</v>
      </c>
      <c r="L360" s="34" t="s">
        <v>24</v>
      </c>
      <c r="M360" s="34" t="s">
        <v>24</v>
      </c>
      <c r="N360" s="34" t="s">
        <v>24</v>
      </c>
      <c r="O360" s="34" t="s">
        <v>24</v>
      </c>
      <c r="P360" s="27"/>
    </row>
    <row r="361" spans="1:16" s="7" customFormat="1" ht="24.75" customHeight="1" x14ac:dyDescent="0.2">
      <c r="A361" s="84" t="s">
        <v>59</v>
      </c>
      <c r="B361" s="84" t="s">
        <v>60</v>
      </c>
      <c r="C361" s="84" t="s">
        <v>605</v>
      </c>
      <c r="D361" s="81">
        <v>42720</v>
      </c>
      <c r="E361" s="81" t="s">
        <v>596</v>
      </c>
      <c r="F361" s="33">
        <v>42736</v>
      </c>
      <c r="G361" s="33">
        <v>42916</v>
      </c>
      <c r="H361" s="88"/>
      <c r="I361" s="32">
        <v>2562.5</v>
      </c>
      <c r="J361" s="34" t="s">
        <v>24</v>
      </c>
      <c r="K361" s="34">
        <v>2716.88</v>
      </c>
      <c r="L361" s="34" t="s">
        <v>24</v>
      </c>
      <c r="M361" s="34" t="s">
        <v>24</v>
      </c>
      <c r="N361" s="34" t="s">
        <v>24</v>
      </c>
      <c r="O361" s="34" t="s">
        <v>24</v>
      </c>
      <c r="P361" s="88" t="s">
        <v>606</v>
      </c>
    </row>
    <row r="362" spans="1:16" s="7" customFormat="1" ht="24.75" customHeight="1" x14ac:dyDescent="0.2">
      <c r="A362" s="85"/>
      <c r="B362" s="85"/>
      <c r="C362" s="85"/>
      <c r="D362" s="81"/>
      <c r="E362" s="81"/>
      <c r="F362" s="33">
        <v>42917</v>
      </c>
      <c r="G362" s="33">
        <v>43100</v>
      </c>
      <c r="H362" s="90"/>
      <c r="I362" s="32">
        <v>2648.3</v>
      </c>
      <c r="J362" s="34" t="s">
        <v>24</v>
      </c>
      <c r="K362" s="34">
        <v>2779.37</v>
      </c>
      <c r="L362" s="34" t="s">
        <v>24</v>
      </c>
      <c r="M362" s="34" t="s">
        <v>24</v>
      </c>
      <c r="N362" s="34" t="s">
        <v>24</v>
      </c>
      <c r="O362" s="34" t="s">
        <v>24</v>
      </c>
      <c r="P362" s="89"/>
    </row>
    <row r="363" spans="1:16" s="7" customFormat="1" ht="19.5" customHeight="1" x14ac:dyDescent="0.2">
      <c r="A363" s="85"/>
      <c r="B363" s="85"/>
      <c r="C363" s="85"/>
      <c r="D363" s="81">
        <v>42723</v>
      </c>
      <c r="E363" s="81" t="s">
        <v>747</v>
      </c>
      <c r="F363" s="33">
        <v>42736</v>
      </c>
      <c r="G363" s="33">
        <v>42916</v>
      </c>
      <c r="H363" s="82"/>
      <c r="I363" s="32" t="s">
        <v>24</v>
      </c>
      <c r="J363" s="32" t="s">
        <v>24</v>
      </c>
      <c r="K363" s="32" t="s">
        <v>24</v>
      </c>
      <c r="L363" s="32" t="s">
        <v>24</v>
      </c>
      <c r="M363" s="32" t="s">
        <v>24</v>
      </c>
      <c r="N363" s="32" t="s">
        <v>24</v>
      </c>
      <c r="O363" s="27">
        <v>2693.78</v>
      </c>
      <c r="P363" s="89"/>
    </row>
    <row r="364" spans="1:16" s="7" customFormat="1" ht="19.5" customHeight="1" x14ac:dyDescent="0.2">
      <c r="A364" s="85"/>
      <c r="B364" s="85"/>
      <c r="C364" s="85"/>
      <c r="D364" s="81"/>
      <c r="E364" s="81"/>
      <c r="F364" s="33">
        <v>42917</v>
      </c>
      <c r="G364" s="33">
        <v>43100</v>
      </c>
      <c r="H364" s="83"/>
      <c r="I364" s="32" t="s">
        <v>24</v>
      </c>
      <c r="J364" s="32" t="s">
        <v>24</v>
      </c>
      <c r="K364" s="32" t="s">
        <v>24</v>
      </c>
      <c r="L364" s="32" t="s">
        <v>24</v>
      </c>
      <c r="M364" s="32" t="s">
        <v>24</v>
      </c>
      <c r="N364" s="32" t="s">
        <v>24</v>
      </c>
      <c r="O364" s="27">
        <v>2747.66</v>
      </c>
      <c r="P364" s="90"/>
    </row>
    <row r="365" spans="1:16" s="7" customFormat="1" ht="19.5" customHeight="1" x14ac:dyDescent="0.2">
      <c r="A365" s="85"/>
      <c r="B365" s="85"/>
      <c r="C365" s="85"/>
      <c r="D365" s="81">
        <v>42720</v>
      </c>
      <c r="E365" s="81" t="s">
        <v>596</v>
      </c>
      <c r="F365" s="33">
        <v>42736</v>
      </c>
      <c r="G365" s="33">
        <v>42916</v>
      </c>
      <c r="H365" s="82"/>
      <c r="I365" s="32">
        <v>4796.83</v>
      </c>
      <c r="J365" s="34" t="s">
        <v>24</v>
      </c>
      <c r="K365" s="42">
        <v>4834.7</v>
      </c>
      <c r="L365" s="34" t="s">
        <v>24</v>
      </c>
      <c r="M365" s="34" t="s">
        <v>24</v>
      </c>
      <c r="N365" s="34" t="s">
        <v>24</v>
      </c>
      <c r="O365" s="32" t="s">
        <v>24</v>
      </c>
      <c r="P365" s="88" t="s">
        <v>607</v>
      </c>
    </row>
    <row r="366" spans="1:16" s="7" customFormat="1" ht="19.5" customHeight="1" x14ac:dyDescent="0.2">
      <c r="A366" s="86"/>
      <c r="B366" s="86"/>
      <c r="C366" s="86"/>
      <c r="D366" s="81"/>
      <c r="E366" s="81"/>
      <c r="F366" s="33">
        <v>42917</v>
      </c>
      <c r="G366" s="33">
        <v>43100</v>
      </c>
      <c r="H366" s="83"/>
      <c r="I366" s="32">
        <v>4944.59</v>
      </c>
      <c r="J366" s="34" t="s">
        <v>24</v>
      </c>
      <c r="K366" s="42">
        <v>5028.28</v>
      </c>
      <c r="L366" s="34" t="s">
        <v>24</v>
      </c>
      <c r="M366" s="34" t="s">
        <v>24</v>
      </c>
      <c r="N366" s="34" t="s">
        <v>24</v>
      </c>
      <c r="O366" s="32" t="s">
        <v>24</v>
      </c>
      <c r="P366" s="90"/>
    </row>
    <row r="367" spans="1:16" s="7" customFormat="1" ht="19.5" customHeight="1" x14ac:dyDescent="0.2">
      <c r="A367" s="84" t="s">
        <v>59</v>
      </c>
      <c r="B367" s="84" t="s">
        <v>391</v>
      </c>
      <c r="C367" s="84" t="s">
        <v>393</v>
      </c>
      <c r="D367" s="82">
        <v>42338</v>
      </c>
      <c r="E367" s="82" t="s">
        <v>596</v>
      </c>
      <c r="F367" s="38">
        <v>42736</v>
      </c>
      <c r="G367" s="38">
        <v>42916</v>
      </c>
      <c r="H367" s="88"/>
      <c r="I367" s="32">
        <v>1200.8</v>
      </c>
      <c r="J367" s="34" t="s">
        <v>24</v>
      </c>
      <c r="K367" s="34" t="s">
        <v>24</v>
      </c>
      <c r="L367" s="34" t="s">
        <v>24</v>
      </c>
      <c r="M367" s="34" t="s">
        <v>24</v>
      </c>
      <c r="N367" s="34" t="s">
        <v>24</v>
      </c>
      <c r="O367" s="32" t="s">
        <v>24</v>
      </c>
      <c r="P367" s="47"/>
    </row>
    <row r="368" spans="1:16" s="7" customFormat="1" ht="19.5" customHeight="1" x14ac:dyDescent="0.2">
      <c r="A368" s="86" t="s">
        <v>59</v>
      </c>
      <c r="B368" s="86" t="s">
        <v>391</v>
      </c>
      <c r="C368" s="86" t="s">
        <v>393</v>
      </c>
      <c r="D368" s="83"/>
      <c r="E368" s="83"/>
      <c r="F368" s="38">
        <v>42917</v>
      </c>
      <c r="G368" s="38">
        <v>43100</v>
      </c>
      <c r="H368" s="90"/>
      <c r="I368" s="32">
        <v>1260.8399999999999</v>
      </c>
      <c r="J368" s="34" t="s">
        <v>24</v>
      </c>
      <c r="K368" s="34" t="s">
        <v>24</v>
      </c>
      <c r="L368" s="34" t="s">
        <v>24</v>
      </c>
      <c r="M368" s="34" t="s">
        <v>24</v>
      </c>
      <c r="N368" s="34" t="s">
        <v>24</v>
      </c>
      <c r="O368" s="32" t="s">
        <v>24</v>
      </c>
      <c r="P368" s="47"/>
    </row>
    <row r="369" spans="1:16" s="12" customFormat="1" ht="19.5" customHeight="1" x14ac:dyDescent="0.25">
      <c r="A369" s="39">
        <v>6</v>
      </c>
      <c r="B369" s="40" t="s">
        <v>491</v>
      </c>
      <c r="C369" s="10"/>
      <c r="D369" s="10"/>
      <c r="E369" s="10"/>
      <c r="F369" s="10"/>
      <c r="G369" s="10"/>
      <c r="H369" s="10"/>
      <c r="I369" s="10"/>
      <c r="J369" s="10"/>
      <c r="K369" s="10"/>
      <c r="L369" s="10"/>
      <c r="M369" s="11"/>
      <c r="N369" s="10"/>
      <c r="O369" s="10"/>
      <c r="P369" s="10"/>
    </row>
    <row r="370" spans="1:16" s="4" customFormat="1" ht="19.5" customHeight="1" x14ac:dyDescent="0.2">
      <c r="A370" s="75" t="s">
        <v>489</v>
      </c>
      <c r="B370" s="75" t="s">
        <v>315</v>
      </c>
      <c r="C370" s="75" t="s">
        <v>515</v>
      </c>
      <c r="D370" s="82">
        <v>42338</v>
      </c>
      <c r="E370" s="82" t="s">
        <v>432</v>
      </c>
      <c r="F370" s="38">
        <v>42736</v>
      </c>
      <c r="G370" s="38">
        <v>42916</v>
      </c>
      <c r="H370" s="82"/>
      <c r="I370" s="32">
        <v>875.07</v>
      </c>
      <c r="J370" s="32" t="s">
        <v>24</v>
      </c>
      <c r="K370" s="32">
        <v>1812.69</v>
      </c>
      <c r="L370" s="32" t="s">
        <v>24</v>
      </c>
      <c r="M370" s="32">
        <v>1874.65</v>
      </c>
      <c r="N370" s="32" t="s">
        <v>113</v>
      </c>
      <c r="O370" s="32" t="s">
        <v>113</v>
      </c>
      <c r="P370" s="32"/>
    </row>
    <row r="371" spans="1:16" s="4" customFormat="1" ht="19.5" customHeight="1" x14ac:dyDescent="0.2">
      <c r="A371" s="77"/>
      <c r="B371" s="77"/>
      <c r="C371" s="77"/>
      <c r="D371" s="83"/>
      <c r="E371" s="83"/>
      <c r="F371" s="38">
        <v>42917</v>
      </c>
      <c r="G371" s="38">
        <v>43100</v>
      </c>
      <c r="H371" s="83"/>
      <c r="I371" s="32">
        <v>918.82</v>
      </c>
      <c r="J371" s="32" t="s">
        <v>24</v>
      </c>
      <c r="K371" s="32">
        <v>1903.32</v>
      </c>
      <c r="L371" s="32" t="s">
        <v>24</v>
      </c>
      <c r="M371" s="32">
        <v>1968.38</v>
      </c>
      <c r="N371" s="32" t="s">
        <v>113</v>
      </c>
      <c r="O371" s="32" t="s">
        <v>113</v>
      </c>
      <c r="P371" s="32"/>
    </row>
    <row r="372" spans="1:16" s="7" customFormat="1" ht="19.5" customHeight="1" x14ac:dyDescent="0.2">
      <c r="A372" s="84" t="s">
        <v>67</v>
      </c>
      <c r="B372" s="84" t="s">
        <v>396</v>
      </c>
      <c r="C372" s="84" t="s">
        <v>397</v>
      </c>
      <c r="D372" s="82">
        <v>42338</v>
      </c>
      <c r="E372" s="82" t="s">
        <v>590</v>
      </c>
      <c r="F372" s="38">
        <v>42736</v>
      </c>
      <c r="G372" s="38">
        <v>42916</v>
      </c>
      <c r="H372" s="82" t="s">
        <v>695</v>
      </c>
      <c r="I372" s="32">
        <v>1253.3499999999999</v>
      </c>
      <c r="J372" s="32">
        <v>1294.22</v>
      </c>
      <c r="K372" s="32" t="s">
        <v>113</v>
      </c>
      <c r="L372" s="32" t="s">
        <v>113</v>
      </c>
      <c r="M372" s="32" t="s">
        <v>113</v>
      </c>
      <c r="N372" s="32" t="s">
        <v>113</v>
      </c>
      <c r="O372" s="32" t="s">
        <v>113</v>
      </c>
      <c r="P372" s="35"/>
    </row>
    <row r="373" spans="1:16" s="7" customFormat="1" ht="19.5" customHeight="1" x14ac:dyDescent="0.2">
      <c r="A373" s="85"/>
      <c r="B373" s="85"/>
      <c r="C373" s="85"/>
      <c r="D373" s="83"/>
      <c r="E373" s="83"/>
      <c r="F373" s="38">
        <v>42917</v>
      </c>
      <c r="G373" s="38">
        <v>43100</v>
      </c>
      <c r="H373" s="83"/>
      <c r="I373" s="32">
        <v>1297.3399999999999</v>
      </c>
      <c r="J373" s="32">
        <v>1341.01</v>
      </c>
      <c r="K373" s="32" t="s">
        <v>113</v>
      </c>
      <c r="L373" s="32" t="s">
        <v>113</v>
      </c>
      <c r="M373" s="32" t="s">
        <v>113</v>
      </c>
      <c r="N373" s="32" t="s">
        <v>113</v>
      </c>
      <c r="O373" s="32" t="s">
        <v>113</v>
      </c>
      <c r="P373" s="35"/>
    </row>
    <row r="374" spans="1:16" s="7" customFormat="1" ht="19.5" customHeight="1" x14ac:dyDescent="0.2">
      <c r="A374" s="85"/>
      <c r="B374" s="85"/>
      <c r="C374" s="85"/>
      <c r="D374" s="82">
        <v>42723</v>
      </c>
      <c r="E374" s="82" t="s">
        <v>696</v>
      </c>
      <c r="F374" s="38">
        <v>42736</v>
      </c>
      <c r="G374" s="38">
        <v>42916</v>
      </c>
      <c r="H374" s="82"/>
      <c r="I374" s="32" t="s">
        <v>113</v>
      </c>
      <c r="J374" s="32" t="s">
        <v>113</v>
      </c>
      <c r="K374" s="32" t="s">
        <v>113</v>
      </c>
      <c r="L374" s="32" t="s">
        <v>113</v>
      </c>
      <c r="M374" s="32" t="s">
        <v>113</v>
      </c>
      <c r="N374" s="32" t="s">
        <v>113</v>
      </c>
      <c r="O374" s="32">
        <v>1474.7</v>
      </c>
      <c r="P374" s="35"/>
    </row>
    <row r="375" spans="1:16" s="7" customFormat="1" ht="19.5" customHeight="1" x14ac:dyDescent="0.2">
      <c r="A375" s="86"/>
      <c r="B375" s="86"/>
      <c r="C375" s="86"/>
      <c r="D375" s="83"/>
      <c r="E375" s="83"/>
      <c r="F375" s="38">
        <v>42917</v>
      </c>
      <c r="G375" s="38">
        <v>43100</v>
      </c>
      <c r="H375" s="83"/>
      <c r="I375" s="32" t="s">
        <v>113</v>
      </c>
      <c r="J375" s="32" t="s">
        <v>113</v>
      </c>
      <c r="K375" s="32" t="s">
        <v>113</v>
      </c>
      <c r="L375" s="32" t="s">
        <v>113</v>
      </c>
      <c r="M375" s="32" t="s">
        <v>113</v>
      </c>
      <c r="N375" s="32" t="s">
        <v>113</v>
      </c>
      <c r="O375" s="32">
        <v>1530.86</v>
      </c>
      <c r="P375" s="35"/>
    </row>
    <row r="376" spans="1:16" s="7" customFormat="1" ht="19.5" customHeight="1" x14ac:dyDescent="0.2">
      <c r="A376" s="84" t="s">
        <v>67</v>
      </c>
      <c r="B376" s="84" t="s">
        <v>69</v>
      </c>
      <c r="C376" s="84" t="s">
        <v>602</v>
      </c>
      <c r="D376" s="82">
        <v>41991</v>
      </c>
      <c r="E376" s="82" t="s">
        <v>587</v>
      </c>
      <c r="F376" s="38">
        <v>42736</v>
      </c>
      <c r="G376" s="38">
        <v>42916</v>
      </c>
      <c r="H376" s="82" t="s">
        <v>704</v>
      </c>
      <c r="I376" s="32">
        <v>3430.52</v>
      </c>
      <c r="J376" s="34" t="s">
        <v>24</v>
      </c>
      <c r="K376" s="34" t="s">
        <v>24</v>
      </c>
      <c r="L376" s="34" t="s">
        <v>24</v>
      </c>
      <c r="M376" s="34" t="s">
        <v>24</v>
      </c>
      <c r="N376" s="34" t="s">
        <v>24</v>
      </c>
      <c r="O376" s="32">
        <v>2439.87</v>
      </c>
      <c r="P376" s="112" t="s">
        <v>77</v>
      </c>
    </row>
    <row r="377" spans="1:16" s="7" customFormat="1" ht="19.5" customHeight="1" x14ac:dyDescent="0.2">
      <c r="A377" s="86" t="s">
        <v>67</v>
      </c>
      <c r="B377" s="86" t="s">
        <v>69</v>
      </c>
      <c r="C377" s="86" t="s">
        <v>398</v>
      </c>
      <c r="D377" s="83"/>
      <c r="E377" s="83"/>
      <c r="F377" s="38">
        <v>42917</v>
      </c>
      <c r="G377" s="38">
        <v>43100</v>
      </c>
      <c r="H377" s="83"/>
      <c r="I377" s="32">
        <v>3430.52</v>
      </c>
      <c r="J377" s="34" t="s">
        <v>24</v>
      </c>
      <c r="K377" s="34" t="s">
        <v>24</v>
      </c>
      <c r="L377" s="34" t="s">
        <v>24</v>
      </c>
      <c r="M377" s="34" t="s">
        <v>24</v>
      </c>
      <c r="N377" s="34" t="s">
        <v>24</v>
      </c>
      <c r="O377" s="32">
        <v>2522.83</v>
      </c>
      <c r="P377" s="113"/>
    </row>
    <row r="378" spans="1:16" s="7" customFormat="1" ht="19.5" customHeight="1" x14ac:dyDescent="0.2">
      <c r="A378" s="84" t="s">
        <v>67</v>
      </c>
      <c r="B378" s="84" t="s">
        <v>697</v>
      </c>
      <c r="C378" s="84" t="s">
        <v>698</v>
      </c>
      <c r="D378" s="82">
        <v>42717</v>
      </c>
      <c r="E378" s="82" t="s">
        <v>699</v>
      </c>
      <c r="F378" s="38">
        <v>42736</v>
      </c>
      <c r="G378" s="38">
        <v>42916</v>
      </c>
      <c r="H378" s="82"/>
      <c r="I378" s="32">
        <v>1919.03</v>
      </c>
      <c r="J378" s="34" t="s">
        <v>24</v>
      </c>
      <c r="K378" s="34" t="s">
        <v>24</v>
      </c>
      <c r="L378" s="34" t="s">
        <v>24</v>
      </c>
      <c r="M378" s="34" t="s">
        <v>24</v>
      </c>
      <c r="N378" s="34" t="s">
        <v>24</v>
      </c>
      <c r="O378" s="34" t="s">
        <v>24</v>
      </c>
      <c r="P378" s="35"/>
    </row>
    <row r="379" spans="1:16" s="7" customFormat="1" ht="19.5" customHeight="1" x14ac:dyDescent="0.2">
      <c r="A379" s="85"/>
      <c r="B379" s="85"/>
      <c r="C379" s="85"/>
      <c r="D379" s="83"/>
      <c r="E379" s="83"/>
      <c r="F379" s="38">
        <v>42917</v>
      </c>
      <c r="G379" s="38">
        <v>43100</v>
      </c>
      <c r="H379" s="83"/>
      <c r="I379" s="32">
        <v>1973.14</v>
      </c>
      <c r="J379" s="34" t="s">
        <v>24</v>
      </c>
      <c r="K379" s="34" t="s">
        <v>24</v>
      </c>
      <c r="L379" s="34" t="s">
        <v>24</v>
      </c>
      <c r="M379" s="34" t="s">
        <v>24</v>
      </c>
      <c r="N379" s="34" t="s">
        <v>24</v>
      </c>
      <c r="O379" s="34" t="s">
        <v>24</v>
      </c>
      <c r="P379" s="35"/>
    </row>
    <row r="380" spans="1:16" s="7" customFormat="1" ht="19.5" customHeight="1" x14ac:dyDescent="0.2">
      <c r="A380" s="85"/>
      <c r="B380" s="85"/>
      <c r="C380" s="85"/>
      <c r="D380" s="82">
        <v>42723</v>
      </c>
      <c r="E380" s="82" t="s">
        <v>696</v>
      </c>
      <c r="F380" s="38">
        <v>42736</v>
      </c>
      <c r="G380" s="38">
        <v>42916</v>
      </c>
      <c r="H380" s="82"/>
      <c r="I380" s="34" t="s">
        <v>24</v>
      </c>
      <c r="J380" s="34" t="s">
        <v>24</v>
      </c>
      <c r="K380" s="34" t="s">
        <v>24</v>
      </c>
      <c r="L380" s="34" t="s">
        <v>24</v>
      </c>
      <c r="M380" s="34" t="s">
        <v>24</v>
      </c>
      <c r="N380" s="34" t="s">
        <v>24</v>
      </c>
      <c r="O380" s="32">
        <v>2264.46</v>
      </c>
      <c r="P380" s="35"/>
    </row>
    <row r="381" spans="1:16" s="7" customFormat="1" ht="19.5" customHeight="1" x14ac:dyDescent="0.2">
      <c r="A381" s="86"/>
      <c r="B381" s="86"/>
      <c r="C381" s="86"/>
      <c r="D381" s="83"/>
      <c r="E381" s="83"/>
      <c r="F381" s="38">
        <v>42917</v>
      </c>
      <c r="G381" s="38">
        <v>43100</v>
      </c>
      <c r="H381" s="83"/>
      <c r="I381" s="34" t="s">
        <v>24</v>
      </c>
      <c r="J381" s="34" t="s">
        <v>24</v>
      </c>
      <c r="K381" s="34" t="s">
        <v>24</v>
      </c>
      <c r="L381" s="34" t="s">
        <v>24</v>
      </c>
      <c r="M381" s="34" t="s">
        <v>24</v>
      </c>
      <c r="N381" s="34" t="s">
        <v>24</v>
      </c>
      <c r="O381" s="32">
        <v>2328.31</v>
      </c>
      <c r="P381" s="35"/>
    </row>
    <row r="382" spans="1:16" s="7" customFormat="1" ht="19.5" customHeight="1" x14ac:dyDescent="0.2">
      <c r="A382" s="84" t="s">
        <v>67</v>
      </c>
      <c r="B382" s="84" t="s">
        <v>399</v>
      </c>
      <c r="C382" s="84" t="s">
        <v>410</v>
      </c>
      <c r="D382" s="82">
        <v>42338</v>
      </c>
      <c r="E382" s="82" t="s">
        <v>585</v>
      </c>
      <c r="F382" s="38">
        <v>42736</v>
      </c>
      <c r="G382" s="38">
        <v>42916</v>
      </c>
      <c r="H382" s="82"/>
      <c r="I382" s="32">
        <v>1569.09</v>
      </c>
      <c r="J382" s="34" t="s">
        <v>24</v>
      </c>
      <c r="K382" s="34" t="s">
        <v>24</v>
      </c>
      <c r="L382" s="34" t="s">
        <v>24</v>
      </c>
      <c r="M382" s="34" t="s">
        <v>24</v>
      </c>
      <c r="N382" s="34" t="s">
        <v>24</v>
      </c>
      <c r="O382" s="34" t="s">
        <v>24</v>
      </c>
      <c r="P382" s="35"/>
    </row>
    <row r="383" spans="1:16" s="7" customFormat="1" ht="19.5" customHeight="1" x14ac:dyDescent="0.2">
      <c r="A383" s="86" t="s">
        <v>67</v>
      </c>
      <c r="B383" s="86" t="s">
        <v>399</v>
      </c>
      <c r="C383" s="86" t="s">
        <v>400</v>
      </c>
      <c r="D383" s="83"/>
      <c r="E383" s="83"/>
      <c r="F383" s="38">
        <v>42917</v>
      </c>
      <c r="G383" s="38">
        <v>43100</v>
      </c>
      <c r="H383" s="83"/>
      <c r="I383" s="32">
        <v>1624.01</v>
      </c>
      <c r="J383" s="34" t="s">
        <v>24</v>
      </c>
      <c r="K383" s="34" t="s">
        <v>24</v>
      </c>
      <c r="L383" s="34" t="s">
        <v>24</v>
      </c>
      <c r="M383" s="34" t="s">
        <v>24</v>
      </c>
      <c r="N383" s="34" t="s">
        <v>24</v>
      </c>
      <c r="O383" s="34" t="s">
        <v>24</v>
      </c>
      <c r="P383" s="35"/>
    </row>
    <row r="384" spans="1:16" s="7" customFormat="1" ht="19.5" customHeight="1" x14ac:dyDescent="0.2">
      <c r="A384" s="84" t="s">
        <v>67</v>
      </c>
      <c r="B384" s="84" t="s">
        <v>409</v>
      </c>
      <c r="C384" s="84" t="s">
        <v>402</v>
      </c>
      <c r="D384" s="82">
        <v>42338</v>
      </c>
      <c r="E384" s="82" t="s">
        <v>591</v>
      </c>
      <c r="F384" s="38">
        <v>42736</v>
      </c>
      <c r="G384" s="38">
        <v>42916</v>
      </c>
      <c r="H384" s="82" t="s">
        <v>705</v>
      </c>
      <c r="I384" s="32">
        <v>2815</v>
      </c>
      <c r="J384" s="34" t="s">
        <v>429</v>
      </c>
      <c r="K384" s="32">
        <v>3127.14</v>
      </c>
      <c r="L384" s="34" t="s">
        <v>24</v>
      </c>
      <c r="M384" s="34" t="s">
        <v>24</v>
      </c>
      <c r="N384" s="34" t="s">
        <v>24</v>
      </c>
      <c r="O384" s="34" t="s">
        <v>24</v>
      </c>
      <c r="P384" s="35"/>
    </row>
    <row r="385" spans="1:16" s="7" customFormat="1" ht="19.5" customHeight="1" x14ac:dyDescent="0.2">
      <c r="A385" s="85"/>
      <c r="B385" s="85"/>
      <c r="C385" s="85"/>
      <c r="D385" s="83"/>
      <c r="E385" s="83"/>
      <c r="F385" s="38">
        <v>42917</v>
      </c>
      <c r="G385" s="38">
        <v>43100</v>
      </c>
      <c r="H385" s="83"/>
      <c r="I385" s="32">
        <v>2854.45</v>
      </c>
      <c r="J385" s="34" t="s">
        <v>429</v>
      </c>
      <c r="K385" s="32">
        <v>3170.92</v>
      </c>
      <c r="L385" s="34" t="s">
        <v>24</v>
      </c>
      <c r="M385" s="34" t="s">
        <v>24</v>
      </c>
      <c r="N385" s="34" t="s">
        <v>24</v>
      </c>
      <c r="O385" s="34" t="s">
        <v>24</v>
      </c>
      <c r="P385" s="35"/>
    </row>
    <row r="386" spans="1:16" s="7" customFormat="1" ht="19.5" customHeight="1" x14ac:dyDescent="0.2">
      <c r="A386" s="85"/>
      <c r="B386" s="85"/>
      <c r="C386" s="85"/>
      <c r="D386" s="82">
        <v>42723</v>
      </c>
      <c r="E386" s="82" t="s">
        <v>696</v>
      </c>
      <c r="F386" s="38">
        <v>42736</v>
      </c>
      <c r="G386" s="38">
        <v>42916</v>
      </c>
      <c r="H386" s="82"/>
      <c r="I386" s="34" t="s">
        <v>24</v>
      </c>
      <c r="J386" s="34" t="s">
        <v>429</v>
      </c>
      <c r="K386" s="34" t="s">
        <v>24</v>
      </c>
      <c r="L386" s="34" t="s">
        <v>24</v>
      </c>
      <c r="M386" s="34" t="s">
        <v>24</v>
      </c>
      <c r="N386" s="34" t="s">
        <v>24</v>
      </c>
      <c r="O386" s="32">
        <v>2559.42</v>
      </c>
      <c r="P386" s="35"/>
    </row>
    <row r="387" spans="1:16" s="7" customFormat="1" ht="19.5" customHeight="1" x14ac:dyDescent="0.2">
      <c r="A387" s="86"/>
      <c r="B387" s="86"/>
      <c r="C387" s="86"/>
      <c r="D387" s="83"/>
      <c r="E387" s="83"/>
      <c r="F387" s="38">
        <v>42917</v>
      </c>
      <c r="G387" s="38">
        <v>43100</v>
      </c>
      <c r="H387" s="83"/>
      <c r="I387" s="34" t="s">
        <v>24</v>
      </c>
      <c r="J387" s="34" t="s">
        <v>429</v>
      </c>
      <c r="K387" s="34" t="s">
        <v>24</v>
      </c>
      <c r="L387" s="34" t="s">
        <v>24</v>
      </c>
      <c r="M387" s="34" t="s">
        <v>24</v>
      </c>
      <c r="N387" s="34" t="s">
        <v>24</v>
      </c>
      <c r="O387" s="32">
        <v>2646</v>
      </c>
      <c r="P387" s="35"/>
    </row>
    <row r="388" spans="1:16" s="7" customFormat="1" ht="19.5" customHeight="1" x14ac:dyDescent="0.2">
      <c r="A388" s="84" t="s">
        <v>67</v>
      </c>
      <c r="B388" s="84" t="s">
        <v>430</v>
      </c>
      <c r="C388" s="84" t="s">
        <v>431</v>
      </c>
      <c r="D388" s="82">
        <v>42338</v>
      </c>
      <c r="E388" s="82" t="s">
        <v>592</v>
      </c>
      <c r="F388" s="38">
        <v>42736</v>
      </c>
      <c r="G388" s="38">
        <v>42916</v>
      </c>
      <c r="H388" s="82" t="s">
        <v>706</v>
      </c>
      <c r="I388" s="32">
        <v>1011.16</v>
      </c>
      <c r="J388" s="34" t="s">
        <v>24</v>
      </c>
      <c r="K388" s="34" t="s">
        <v>24</v>
      </c>
      <c r="L388" s="34" t="s">
        <v>24</v>
      </c>
      <c r="M388" s="34" t="s">
        <v>24</v>
      </c>
      <c r="N388" s="34" t="s">
        <v>24</v>
      </c>
      <c r="O388" s="34" t="s">
        <v>24</v>
      </c>
      <c r="P388" s="35"/>
    </row>
    <row r="389" spans="1:16" s="7" customFormat="1" ht="19.5" customHeight="1" x14ac:dyDescent="0.2">
      <c r="A389" s="85"/>
      <c r="B389" s="85"/>
      <c r="C389" s="85"/>
      <c r="D389" s="83"/>
      <c r="E389" s="83"/>
      <c r="F389" s="38">
        <v>42917</v>
      </c>
      <c r="G389" s="38">
        <v>43100</v>
      </c>
      <c r="H389" s="83"/>
      <c r="I389" s="32">
        <v>1022.5</v>
      </c>
      <c r="J389" s="34" t="s">
        <v>24</v>
      </c>
      <c r="K389" s="34" t="s">
        <v>24</v>
      </c>
      <c r="L389" s="34" t="s">
        <v>24</v>
      </c>
      <c r="M389" s="34" t="s">
        <v>24</v>
      </c>
      <c r="N389" s="34" t="s">
        <v>24</v>
      </c>
      <c r="O389" s="34" t="s">
        <v>24</v>
      </c>
      <c r="P389" s="35"/>
    </row>
    <row r="390" spans="1:16" s="7" customFormat="1" ht="19.5" customHeight="1" x14ac:dyDescent="0.2">
      <c r="A390" s="85"/>
      <c r="B390" s="85"/>
      <c r="C390" s="85"/>
      <c r="D390" s="82">
        <v>42723</v>
      </c>
      <c r="E390" s="82" t="s">
        <v>696</v>
      </c>
      <c r="F390" s="38">
        <v>42736</v>
      </c>
      <c r="G390" s="38">
        <v>42916</v>
      </c>
      <c r="H390" s="82"/>
      <c r="I390" s="34" t="s">
        <v>24</v>
      </c>
      <c r="J390" s="34" t="s">
        <v>24</v>
      </c>
      <c r="K390" s="34" t="s">
        <v>24</v>
      </c>
      <c r="L390" s="34" t="s">
        <v>24</v>
      </c>
      <c r="M390" s="34" t="s">
        <v>24</v>
      </c>
      <c r="N390" s="34" t="s">
        <v>24</v>
      </c>
      <c r="O390" s="32">
        <v>1090.1400000000001</v>
      </c>
      <c r="P390" s="35"/>
    </row>
    <row r="391" spans="1:16" s="7" customFormat="1" ht="19.5" customHeight="1" x14ac:dyDescent="0.2">
      <c r="A391" s="86"/>
      <c r="B391" s="86"/>
      <c r="C391" s="86"/>
      <c r="D391" s="83"/>
      <c r="E391" s="83"/>
      <c r="F391" s="38">
        <v>42917</v>
      </c>
      <c r="G391" s="38">
        <v>43100</v>
      </c>
      <c r="H391" s="83"/>
      <c r="I391" s="34" t="s">
        <v>24</v>
      </c>
      <c r="J391" s="34" t="s">
        <v>24</v>
      </c>
      <c r="K391" s="34" t="s">
        <v>24</v>
      </c>
      <c r="L391" s="34" t="s">
        <v>24</v>
      </c>
      <c r="M391" s="34" t="s">
        <v>24</v>
      </c>
      <c r="N391" s="34" t="s">
        <v>24</v>
      </c>
      <c r="O391" s="32">
        <v>1206.55</v>
      </c>
      <c r="P391" s="35"/>
    </row>
    <row r="392" spans="1:16" s="7" customFormat="1" ht="26.25" customHeight="1" x14ac:dyDescent="0.2">
      <c r="A392" s="84" t="s">
        <v>67</v>
      </c>
      <c r="B392" s="84" t="s">
        <v>68</v>
      </c>
      <c r="C392" s="84" t="s">
        <v>605</v>
      </c>
      <c r="D392" s="81">
        <v>42720</v>
      </c>
      <c r="E392" s="81" t="s">
        <v>596</v>
      </c>
      <c r="F392" s="38">
        <v>42736</v>
      </c>
      <c r="G392" s="38">
        <v>42916</v>
      </c>
      <c r="H392" s="82"/>
      <c r="I392" s="32">
        <v>2562.5</v>
      </c>
      <c r="J392" s="34" t="s">
        <v>24</v>
      </c>
      <c r="K392" s="34">
        <v>2716.88</v>
      </c>
      <c r="L392" s="34" t="s">
        <v>24</v>
      </c>
      <c r="M392" s="34" t="s">
        <v>24</v>
      </c>
      <c r="N392" s="34" t="s">
        <v>24</v>
      </c>
      <c r="O392" s="32" t="s">
        <v>24</v>
      </c>
      <c r="P392" s="78" t="s">
        <v>606</v>
      </c>
    </row>
    <row r="393" spans="1:16" s="7" customFormat="1" ht="26.25" customHeight="1" x14ac:dyDescent="0.2">
      <c r="A393" s="85"/>
      <c r="B393" s="85"/>
      <c r="C393" s="85"/>
      <c r="D393" s="81"/>
      <c r="E393" s="81"/>
      <c r="F393" s="38">
        <v>42917</v>
      </c>
      <c r="G393" s="38">
        <v>43100</v>
      </c>
      <c r="H393" s="83"/>
      <c r="I393" s="32">
        <v>2648.3</v>
      </c>
      <c r="J393" s="34" t="s">
        <v>24</v>
      </c>
      <c r="K393" s="34">
        <v>2779.37</v>
      </c>
      <c r="L393" s="34" t="s">
        <v>24</v>
      </c>
      <c r="M393" s="34" t="s">
        <v>24</v>
      </c>
      <c r="N393" s="34" t="s">
        <v>24</v>
      </c>
      <c r="O393" s="27" t="s">
        <v>24</v>
      </c>
      <c r="P393" s="79"/>
    </row>
    <row r="394" spans="1:16" s="7" customFormat="1" ht="19.5" customHeight="1" x14ac:dyDescent="0.2">
      <c r="A394" s="85"/>
      <c r="B394" s="85"/>
      <c r="C394" s="85"/>
      <c r="D394" s="82">
        <v>42723</v>
      </c>
      <c r="E394" s="82" t="s">
        <v>747</v>
      </c>
      <c r="F394" s="38">
        <v>42736</v>
      </c>
      <c r="G394" s="38">
        <v>42916</v>
      </c>
      <c r="H394" s="82"/>
      <c r="I394" s="32" t="s">
        <v>24</v>
      </c>
      <c r="J394" s="34" t="s">
        <v>24</v>
      </c>
      <c r="K394" s="34" t="s">
        <v>24</v>
      </c>
      <c r="L394" s="34" t="s">
        <v>24</v>
      </c>
      <c r="M394" s="34" t="s">
        <v>24</v>
      </c>
      <c r="N394" s="34" t="s">
        <v>24</v>
      </c>
      <c r="O394" s="18">
        <v>2693.78</v>
      </c>
      <c r="P394" s="79"/>
    </row>
    <row r="395" spans="1:16" s="7" customFormat="1" ht="19.5" customHeight="1" x14ac:dyDescent="0.2">
      <c r="A395" s="85"/>
      <c r="B395" s="85"/>
      <c r="C395" s="85"/>
      <c r="D395" s="83"/>
      <c r="E395" s="83"/>
      <c r="F395" s="38">
        <v>42917</v>
      </c>
      <c r="G395" s="38">
        <v>43100</v>
      </c>
      <c r="H395" s="83"/>
      <c r="I395" s="32" t="s">
        <v>24</v>
      </c>
      <c r="J395" s="34" t="s">
        <v>24</v>
      </c>
      <c r="K395" s="42" t="s">
        <v>24</v>
      </c>
      <c r="L395" s="34" t="s">
        <v>24</v>
      </c>
      <c r="M395" s="34" t="s">
        <v>24</v>
      </c>
      <c r="N395" s="34" t="s">
        <v>24</v>
      </c>
      <c r="O395" s="18">
        <v>2747.66</v>
      </c>
      <c r="P395" s="80"/>
    </row>
    <row r="396" spans="1:16" s="7" customFormat="1" ht="19.5" customHeight="1" x14ac:dyDescent="0.2">
      <c r="A396" s="85"/>
      <c r="B396" s="85"/>
      <c r="C396" s="85"/>
      <c r="D396" s="81">
        <v>42720</v>
      </c>
      <c r="E396" s="81" t="s">
        <v>596</v>
      </c>
      <c r="F396" s="38">
        <v>42736</v>
      </c>
      <c r="G396" s="38">
        <v>42916</v>
      </c>
      <c r="H396" s="63"/>
      <c r="I396" s="32">
        <v>4796.83</v>
      </c>
      <c r="J396" s="34" t="s">
        <v>24</v>
      </c>
      <c r="K396" s="42">
        <v>4834.7</v>
      </c>
      <c r="L396" s="34" t="s">
        <v>24</v>
      </c>
      <c r="M396" s="34" t="s">
        <v>24</v>
      </c>
      <c r="N396" s="34" t="s">
        <v>24</v>
      </c>
      <c r="O396" s="42" t="s">
        <v>24</v>
      </c>
      <c r="P396" s="78" t="s">
        <v>607</v>
      </c>
    </row>
    <row r="397" spans="1:16" s="7" customFormat="1" ht="19.5" customHeight="1" x14ac:dyDescent="0.2">
      <c r="A397" s="86"/>
      <c r="B397" s="86"/>
      <c r="C397" s="86"/>
      <c r="D397" s="81"/>
      <c r="E397" s="81"/>
      <c r="F397" s="38">
        <v>42917</v>
      </c>
      <c r="G397" s="38">
        <v>43100</v>
      </c>
      <c r="H397" s="63"/>
      <c r="I397" s="32">
        <v>4944.59</v>
      </c>
      <c r="J397" s="34" t="s">
        <v>24</v>
      </c>
      <c r="K397" s="42">
        <v>5028.28</v>
      </c>
      <c r="L397" s="34" t="s">
        <v>24</v>
      </c>
      <c r="M397" s="34" t="s">
        <v>24</v>
      </c>
      <c r="N397" s="34" t="s">
        <v>24</v>
      </c>
      <c r="O397" s="42" t="s">
        <v>24</v>
      </c>
      <c r="P397" s="80"/>
    </row>
    <row r="398" spans="1:16" s="7" customFormat="1" ht="19.5" customHeight="1" x14ac:dyDescent="0.2">
      <c r="A398" s="84" t="s">
        <v>67</v>
      </c>
      <c r="B398" s="99" t="s">
        <v>700</v>
      </c>
      <c r="C398" s="84" t="s">
        <v>405</v>
      </c>
      <c r="D398" s="82">
        <v>42327</v>
      </c>
      <c r="E398" s="82" t="s">
        <v>593</v>
      </c>
      <c r="F398" s="38">
        <v>42736</v>
      </c>
      <c r="G398" s="38">
        <v>42916</v>
      </c>
      <c r="H398" s="82" t="s">
        <v>708</v>
      </c>
      <c r="I398" s="32">
        <v>1531.92</v>
      </c>
      <c r="J398" s="34" t="s">
        <v>24</v>
      </c>
      <c r="K398" s="34" t="s">
        <v>24</v>
      </c>
      <c r="L398" s="34" t="s">
        <v>24</v>
      </c>
      <c r="M398" s="34" t="s">
        <v>24</v>
      </c>
      <c r="N398" s="34" t="s">
        <v>24</v>
      </c>
      <c r="O398" s="34" t="s">
        <v>24</v>
      </c>
      <c r="P398" s="35"/>
    </row>
    <row r="399" spans="1:16" s="7" customFormat="1" ht="19.5" customHeight="1" x14ac:dyDescent="0.2">
      <c r="A399" s="85"/>
      <c r="B399" s="99"/>
      <c r="C399" s="85"/>
      <c r="D399" s="83"/>
      <c r="E399" s="83"/>
      <c r="F399" s="38">
        <v>42917</v>
      </c>
      <c r="G399" s="38">
        <v>43100</v>
      </c>
      <c r="H399" s="83"/>
      <c r="I399" s="32">
        <v>1562.23</v>
      </c>
      <c r="J399" s="34" t="s">
        <v>24</v>
      </c>
      <c r="K399" s="34" t="s">
        <v>24</v>
      </c>
      <c r="L399" s="34" t="s">
        <v>24</v>
      </c>
      <c r="M399" s="34" t="s">
        <v>24</v>
      </c>
      <c r="N399" s="34" t="s">
        <v>24</v>
      </c>
      <c r="O399" s="34" t="s">
        <v>24</v>
      </c>
      <c r="P399" s="35"/>
    </row>
    <row r="400" spans="1:16" s="7" customFormat="1" ht="19.5" customHeight="1" x14ac:dyDescent="0.2">
      <c r="A400" s="85"/>
      <c r="B400" s="99"/>
      <c r="C400" s="85"/>
      <c r="D400" s="82">
        <v>42723</v>
      </c>
      <c r="E400" s="82" t="s">
        <v>696</v>
      </c>
      <c r="F400" s="38">
        <v>42736</v>
      </c>
      <c r="G400" s="38">
        <v>42916</v>
      </c>
      <c r="H400" s="63"/>
      <c r="I400" s="19" t="s">
        <v>24</v>
      </c>
      <c r="J400" s="34" t="s">
        <v>24</v>
      </c>
      <c r="K400" s="34" t="s">
        <v>24</v>
      </c>
      <c r="L400" s="34" t="s">
        <v>24</v>
      </c>
      <c r="M400" s="34" t="s">
        <v>24</v>
      </c>
      <c r="N400" s="34" t="s">
        <v>24</v>
      </c>
      <c r="O400" s="34">
        <v>1772.53</v>
      </c>
      <c r="P400" s="35"/>
    </row>
    <row r="401" spans="1:16" s="7" customFormat="1" ht="19.5" customHeight="1" x14ac:dyDescent="0.2">
      <c r="A401" s="85"/>
      <c r="B401" s="99"/>
      <c r="C401" s="85"/>
      <c r="D401" s="83"/>
      <c r="E401" s="83"/>
      <c r="F401" s="38">
        <v>42917</v>
      </c>
      <c r="G401" s="38">
        <v>43100</v>
      </c>
      <c r="H401" s="63"/>
      <c r="I401" s="19" t="s">
        <v>24</v>
      </c>
      <c r="J401" s="34" t="s">
        <v>24</v>
      </c>
      <c r="K401" s="34" t="s">
        <v>24</v>
      </c>
      <c r="L401" s="34" t="s">
        <v>24</v>
      </c>
      <c r="M401" s="34" t="s">
        <v>24</v>
      </c>
      <c r="N401" s="34" t="s">
        <v>24</v>
      </c>
      <c r="O401" s="34">
        <v>1843.43</v>
      </c>
      <c r="P401" s="35"/>
    </row>
    <row r="402" spans="1:16" s="7" customFormat="1" ht="19.5" customHeight="1" x14ac:dyDescent="0.2">
      <c r="A402" s="85"/>
      <c r="B402" s="99" t="s">
        <v>701</v>
      </c>
      <c r="C402" s="85"/>
      <c r="D402" s="82">
        <v>42356</v>
      </c>
      <c r="E402" s="82" t="s">
        <v>586</v>
      </c>
      <c r="F402" s="38">
        <v>42736</v>
      </c>
      <c r="G402" s="38">
        <v>42916</v>
      </c>
      <c r="H402" s="82" t="s">
        <v>708</v>
      </c>
      <c r="I402" s="32">
        <v>1531.92</v>
      </c>
      <c r="J402" s="34" t="s">
        <v>24</v>
      </c>
      <c r="K402" s="34" t="s">
        <v>24</v>
      </c>
      <c r="L402" s="34" t="s">
        <v>24</v>
      </c>
      <c r="M402" s="34" t="s">
        <v>24</v>
      </c>
      <c r="N402" s="34" t="s">
        <v>24</v>
      </c>
      <c r="O402" s="34" t="s">
        <v>24</v>
      </c>
      <c r="P402" s="35"/>
    </row>
    <row r="403" spans="1:16" s="7" customFormat="1" ht="19.5" customHeight="1" x14ac:dyDescent="0.2">
      <c r="A403" s="85"/>
      <c r="B403" s="99"/>
      <c r="C403" s="85"/>
      <c r="D403" s="83"/>
      <c r="E403" s="83"/>
      <c r="F403" s="38">
        <v>42917</v>
      </c>
      <c r="G403" s="38">
        <v>43100</v>
      </c>
      <c r="H403" s="83"/>
      <c r="I403" s="32">
        <v>1562.23</v>
      </c>
      <c r="J403" s="34" t="s">
        <v>24</v>
      </c>
      <c r="K403" s="34" t="s">
        <v>24</v>
      </c>
      <c r="L403" s="34" t="s">
        <v>24</v>
      </c>
      <c r="M403" s="34" t="s">
        <v>24</v>
      </c>
      <c r="N403" s="34" t="s">
        <v>24</v>
      </c>
      <c r="O403" s="34" t="s">
        <v>24</v>
      </c>
      <c r="P403" s="35"/>
    </row>
    <row r="404" spans="1:16" s="7" customFormat="1" ht="19.5" customHeight="1" x14ac:dyDescent="0.2">
      <c r="A404" s="85"/>
      <c r="B404" s="99"/>
      <c r="C404" s="85"/>
      <c r="D404" s="82">
        <v>42723</v>
      </c>
      <c r="E404" s="82" t="s">
        <v>696</v>
      </c>
      <c r="F404" s="38">
        <v>42736</v>
      </c>
      <c r="G404" s="38">
        <v>42916</v>
      </c>
      <c r="H404" s="63"/>
      <c r="I404" s="19" t="s">
        <v>24</v>
      </c>
      <c r="J404" s="34" t="s">
        <v>24</v>
      </c>
      <c r="K404" s="34" t="s">
        <v>24</v>
      </c>
      <c r="L404" s="34" t="s">
        <v>24</v>
      </c>
      <c r="M404" s="34" t="s">
        <v>24</v>
      </c>
      <c r="N404" s="34" t="s">
        <v>24</v>
      </c>
      <c r="O404" s="19">
        <v>1772.53</v>
      </c>
      <c r="P404" s="35"/>
    </row>
    <row r="405" spans="1:16" s="7" customFormat="1" ht="19.5" customHeight="1" x14ac:dyDescent="0.2">
      <c r="A405" s="86"/>
      <c r="B405" s="99"/>
      <c r="C405" s="86"/>
      <c r="D405" s="83"/>
      <c r="E405" s="83"/>
      <c r="F405" s="38">
        <v>42917</v>
      </c>
      <c r="G405" s="38">
        <v>43100</v>
      </c>
      <c r="H405" s="63"/>
      <c r="I405" s="34" t="s">
        <v>24</v>
      </c>
      <c r="J405" s="34" t="s">
        <v>24</v>
      </c>
      <c r="K405" s="34" t="s">
        <v>24</v>
      </c>
      <c r="L405" s="34" t="s">
        <v>24</v>
      </c>
      <c r="M405" s="34" t="s">
        <v>24</v>
      </c>
      <c r="N405" s="34" t="s">
        <v>24</v>
      </c>
      <c r="O405" s="19">
        <v>1832.8</v>
      </c>
      <c r="P405" s="35"/>
    </row>
    <row r="406" spans="1:16" s="7" customFormat="1" ht="19.5" customHeight="1" x14ac:dyDescent="0.2">
      <c r="A406" s="84" t="s">
        <v>67</v>
      </c>
      <c r="B406" s="84" t="s">
        <v>406</v>
      </c>
      <c r="C406" s="84" t="s">
        <v>496</v>
      </c>
      <c r="D406" s="82">
        <v>42320</v>
      </c>
      <c r="E406" s="82" t="s">
        <v>589</v>
      </c>
      <c r="F406" s="38">
        <v>42736</v>
      </c>
      <c r="G406" s="38">
        <v>42916</v>
      </c>
      <c r="H406" s="82"/>
      <c r="I406" s="32">
        <v>1293.1099999999999</v>
      </c>
      <c r="J406" s="34" t="s">
        <v>24</v>
      </c>
      <c r="K406" s="34" t="s">
        <v>24</v>
      </c>
      <c r="L406" s="34" t="s">
        <v>24</v>
      </c>
      <c r="M406" s="34" t="s">
        <v>24</v>
      </c>
      <c r="N406" s="34" t="s">
        <v>24</v>
      </c>
      <c r="O406" s="34" t="s">
        <v>24</v>
      </c>
      <c r="P406" s="35"/>
    </row>
    <row r="407" spans="1:16" s="7" customFormat="1" ht="19.5" customHeight="1" x14ac:dyDescent="0.2">
      <c r="A407" s="86" t="s">
        <v>67</v>
      </c>
      <c r="B407" s="86" t="s">
        <v>406</v>
      </c>
      <c r="C407" s="86" t="s">
        <v>407</v>
      </c>
      <c r="D407" s="83"/>
      <c r="E407" s="83"/>
      <c r="F407" s="38">
        <v>42917</v>
      </c>
      <c r="G407" s="38">
        <v>43100</v>
      </c>
      <c r="H407" s="83"/>
      <c r="I407" s="32">
        <v>1344.83</v>
      </c>
      <c r="J407" s="34" t="s">
        <v>24</v>
      </c>
      <c r="K407" s="34" t="s">
        <v>24</v>
      </c>
      <c r="L407" s="34" t="s">
        <v>24</v>
      </c>
      <c r="M407" s="34" t="s">
        <v>24</v>
      </c>
      <c r="N407" s="34" t="s">
        <v>24</v>
      </c>
      <c r="O407" s="34" t="s">
        <v>24</v>
      </c>
      <c r="P407" s="35"/>
    </row>
    <row r="408" spans="1:16" s="7" customFormat="1" ht="19.5" customHeight="1" x14ac:dyDescent="0.2">
      <c r="A408" s="84" t="s">
        <v>67</v>
      </c>
      <c r="B408" s="84" t="s">
        <v>406</v>
      </c>
      <c r="C408" s="84" t="s">
        <v>433</v>
      </c>
      <c r="D408" s="82">
        <v>42320</v>
      </c>
      <c r="E408" s="82" t="s">
        <v>588</v>
      </c>
      <c r="F408" s="38">
        <v>42736</v>
      </c>
      <c r="G408" s="38">
        <v>42916</v>
      </c>
      <c r="H408" s="88"/>
      <c r="I408" s="32">
        <v>1247</v>
      </c>
      <c r="J408" s="34" t="s">
        <v>24</v>
      </c>
      <c r="K408" s="34" t="s">
        <v>24</v>
      </c>
      <c r="L408" s="34" t="s">
        <v>24</v>
      </c>
      <c r="M408" s="34" t="s">
        <v>24</v>
      </c>
      <c r="N408" s="34" t="s">
        <v>24</v>
      </c>
      <c r="O408" s="34" t="s">
        <v>24</v>
      </c>
      <c r="P408" s="35"/>
    </row>
    <row r="409" spans="1:16" s="7" customFormat="1" ht="19.5" customHeight="1" x14ac:dyDescent="0.2">
      <c r="A409" s="85"/>
      <c r="B409" s="85"/>
      <c r="C409" s="85"/>
      <c r="D409" s="83"/>
      <c r="E409" s="83"/>
      <c r="F409" s="38">
        <v>42917</v>
      </c>
      <c r="G409" s="38">
        <v>43100</v>
      </c>
      <c r="H409" s="90"/>
      <c r="I409" s="32">
        <v>1296.94</v>
      </c>
      <c r="J409" s="34" t="s">
        <v>24</v>
      </c>
      <c r="K409" s="34" t="s">
        <v>24</v>
      </c>
      <c r="L409" s="34" t="s">
        <v>24</v>
      </c>
      <c r="M409" s="34" t="s">
        <v>24</v>
      </c>
      <c r="N409" s="34" t="s">
        <v>24</v>
      </c>
      <c r="O409" s="34" t="s">
        <v>24</v>
      </c>
      <c r="P409" s="35"/>
    </row>
    <row r="410" spans="1:16" s="7" customFormat="1" ht="19.5" customHeight="1" x14ac:dyDescent="0.2">
      <c r="A410" s="85"/>
      <c r="B410" s="85"/>
      <c r="C410" s="85"/>
      <c r="D410" s="82">
        <v>42723</v>
      </c>
      <c r="E410" s="82" t="s">
        <v>696</v>
      </c>
      <c r="F410" s="38">
        <v>42736</v>
      </c>
      <c r="G410" s="38">
        <v>42916</v>
      </c>
      <c r="H410" s="88"/>
      <c r="I410" s="34" t="s">
        <v>24</v>
      </c>
      <c r="J410" s="34" t="s">
        <v>24</v>
      </c>
      <c r="K410" s="34" t="s">
        <v>24</v>
      </c>
      <c r="L410" s="34" t="s">
        <v>24</v>
      </c>
      <c r="M410" s="34" t="s">
        <v>24</v>
      </c>
      <c r="N410" s="34" t="s">
        <v>24</v>
      </c>
      <c r="O410" s="34">
        <v>1471.46</v>
      </c>
      <c r="P410" s="35"/>
    </row>
    <row r="411" spans="1:16" s="7" customFormat="1" ht="19.5" customHeight="1" x14ac:dyDescent="0.2">
      <c r="A411" s="86"/>
      <c r="B411" s="86"/>
      <c r="C411" s="86"/>
      <c r="D411" s="83"/>
      <c r="E411" s="83"/>
      <c r="F411" s="38">
        <v>42917</v>
      </c>
      <c r="G411" s="38">
        <v>43100</v>
      </c>
      <c r="H411" s="90"/>
      <c r="I411" s="34" t="s">
        <v>24</v>
      </c>
      <c r="J411" s="34" t="s">
        <v>24</v>
      </c>
      <c r="K411" s="34" t="s">
        <v>24</v>
      </c>
      <c r="L411" s="34" t="s">
        <v>24</v>
      </c>
      <c r="M411" s="34" t="s">
        <v>24</v>
      </c>
      <c r="N411" s="34" t="s">
        <v>24</v>
      </c>
      <c r="O411" s="34">
        <v>1530.39</v>
      </c>
      <c r="P411" s="35"/>
    </row>
    <row r="412" spans="1:16" s="7" customFormat="1" ht="19.5" customHeight="1" x14ac:dyDescent="0.2">
      <c r="A412" s="39">
        <v>7</v>
      </c>
      <c r="B412" s="40" t="s">
        <v>220</v>
      </c>
      <c r="C412" s="10"/>
      <c r="D412" s="10"/>
      <c r="E412" s="10"/>
      <c r="F412" s="38">
        <v>42736</v>
      </c>
      <c r="G412" s="38">
        <v>42916</v>
      </c>
      <c r="H412" s="10"/>
      <c r="I412" s="32">
        <v>1195.5899999999999</v>
      </c>
      <c r="J412" s="34" t="s">
        <v>24</v>
      </c>
      <c r="K412" s="34" t="s">
        <v>24</v>
      </c>
      <c r="L412" s="34" t="s">
        <v>24</v>
      </c>
      <c r="M412" s="34" t="s">
        <v>24</v>
      </c>
      <c r="N412" s="34" t="s">
        <v>24</v>
      </c>
      <c r="O412" s="34" t="s">
        <v>24</v>
      </c>
      <c r="P412" s="35"/>
    </row>
    <row r="413" spans="1:16" s="7" customFormat="1" ht="19.5" customHeight="1" x14ac:dyDescent="0.2">
      <c r="A413" s="75" t="s">
        <v>297</v>
      </c>
      <c r="B413" s="75" t="s">
        <v>842</v>
      </c>
      <c r="C413" s="75" t="s">
        <v>299</v>
      </c>
      <c r="D413" s="82">
        <v>42338</v>
      </c>
      <c r="E413" s="82" t="s">
        <v>615</v>
      </c>
      <c r="F413" s="38">
        <v>42736</v>
      </c>
      <c r="G413" s="38">
        <v>42916</v>
      </c>
      <c r="H413" s="84" t="s">
        <v>868</v>
      </c>
      <c r="I413" s="32">
        <v>850.45</v>
      </c>
      <c r="J413" s="34" t="s">
        <v>24</v>
      </c>
      <c r="K413" s="34" t="s">
        <v>24</v>
      </c>
      <c r="L413" s="34" t="s">
        <v>24</v>
      </c>
      <c r="M413" s="34" t="s">
        <v>24</v>
      </c>
      <c r="N413" s="34" t="s">
        <v>24</v>
      </c>
      <c r="O413" s="34" t="s">
        <v>24</v>
      </c>
      <c r="P413" s="35"/>
    </row>
    <row r="414" spans="1:16" s="4" customFormat="1" ht="19.5" customHeight="1" x14ac:dyDescent="0.2">
      <c r="A414" s="76"/>
      <c r="B414" s="76"/>
      <c r="C414" s="76"/>
      <c r="D414" s="83"/>
      <c r="E414" s="83"/>
      <c r="F414" s="33">
        <v>42917</v>
      </c>
      <c r="G414" s="33">
        <v>43100</v>
      </c>
      <c r="H414" s="85"/>
      <c r="I414" s="32">
        <v>794.89</v>
      </c>
      <c r="J414" s="34"/>
      <c r="K414" s="27" t="s">
        <v>24</v>
      </c>
      <c r="L414" s="27" t="s">
        <v>24</v>
      </c>
      <c r="M414" s="27" t="s">
        <v>24</v>
      </c>
      <c r="N414" s="27" t="s">
        <v>24</v>
      </c>
      <c r="O414" s="34" t="s">
        <v>24</v>
      </c>
      <c r="P414" s="35"/>
    </row>
    <row r="415" spans="1:16" s="7" customFormat="1" ht="19.5" customHeight="1" x14ac:dyDescent="0.2">
      <c r="A415" s="76"/>
      <c r="B415" s="76"/>
      <c r="C415" s="76"/>
      <c r="D415" s="103">
        <v>42723</v>
      </c>
      <c r="E415" s="103" t="s">
        <v>843</v>
      </c>
      <c r="F415" s="38">
        <v>42736</v>
      </c>
      <c r="G415" s="38">
        <v>42916</v>
      </c>
      <c r="H415" s="85"/>
      <c r="I415" s="34" t="s">
        <v>24</v>
      </c>
      <c r="J415" s="34" t="s">
        <v>24</v>
      </c>
      <c r="K415" s="34" t="s">
        <v>24</v>
      </c>
      <c r="L415" s="34" t="s">
        <v>24</v>
      </c>
      <c r="M415" s="34" t="s">
        <v>24</v>
      </c>
      <c r="N415" s="34" t="s">
        <v>24</v>
      </c>
      <c r="O415" s="42">
        <v>1003.53</v>
      </c>
      <c r="P415" s="35"/>
    </row>
    <row r="416" spans="1:16" s="4" customFormat="1" ht="19.5" customHeight="1" x14ac:dyDescent="0.2">
      <c r="A416" s="77"/>
      <c r="B416" s="77"/>
      <c r="C416" s="77"/>
      <c r="D416" s="104"/>
      <c r="E416" s="104"/>
      <c r="F416" s="33">
        <v>42917</v>
      </c>
      <c r="G416" s="33">
        <v>43100</v>
      </c>
      <c r="H416" s="86"/>
      <c r="I416" s="27" t="s">
        <v>24</v>
      </c>
      <c r="J416" s="34" t="s">
        <v>24</v>
      </c>
      <c r="K416" s="27" t="s">
        <v>24</v>
      </c>
      <c r="L416" s="27" t="s">
        <v>24</v>
      </c>
      <c r="M416" s="27" t="s">
        <v>24</v>
      </c>
      <c r="N416" s="27" t="s">
        <v>24</v>
      </c>
      <c r="O416" s="32">
        <v>937.97</v>
      </c>
      <c r="P416" s="35"/>
    </row>
    <row r="417" spans="1:16" s="4" customFormat="1" ht="29.25" customHeight="1" x14ac:dyDescent="0.2">
      <c r="A417" s="75" t="s">
        <v>488</v>
      </c>
      <c r="B417" s="75" t="s">
        <v>298</v>
      </c>
      <c r="C417" s="75" t="s">
        <v>521</v>
      </c>
      <c r="D417" s="82">
        <v>42338</v>
      </c>
      <c r="E417" s="82" t="s">
        <v>434</v>
      </c>
      <c r="F417" s="38">
        <v>42736</v>
      </c>
      <c r="G417" s="38">
        <v>42916</v>
      </c>
      <c r="H417" s="75" t="s">
        <v>876</v>
      </c>
      <c r="I417" s="16">
        <v>330.05</v>
      </c>
      <c r="J417" s="32" t="s">
        <v>113</v>
      </c>
      <c r="K417" s="48">
        <v>1066.81</v>
      </c>
      <c r="L417" s="48">
        <v>1069.99</v>
      </c>
      <c r="M417" s="48">
        <v>1076.47</v>
      </c>
      <c r="N417" s="32" t="s">
        <v>113</v>
      </c>
      <c r="O417" s="32" t="s">
        <v>113</v>
      </c>
      <c r="P417" s="35"/>
    </row>
    <row r="418" spans="1:16" s="4" customFormat="1" ht="28.5" customHeight="1" x14ac:dyDescent="0.2">
      <c r="A418" s="77"/>
      <c r="B418" s="77"/>
      <c r="C418" s="77"/>
      <c r="D418" s="83"/>
      <c r="E418" s="83"/>
      <c r="F418" s="38">
        <v>42917</v>
      </c>
      <c r="G418" s="38">
        <v>43100</v>
      </c>
      <c r="H418" s="77"/>
      <c r="I418" s="16">
        <v>330.05</v>
      </c>
      <c r="J418" s="16" t="s">
        <v>24</v>
      </c>
      <c r="K418" s="48">
        <v>1066.81</v>
      </c>
      <c r="L418" s="48">
        <v>1069.99</v>
      </c>
      <c r="M418" s="48">
        <v>1076.47</v>
      </c>
      <c r="N418" s="32" t="s">
        <v>113</v>
      </c>
      <c r="O418" s="32" t="s">
        <v>113</v>
      </c>
      <c r="P418" s="35"/>
    </row>
    <row r="419" spans="1:16" s="12" customFormat="1" ht="19.5" customHeight="1" x14ac:dyDescent="0.25">
      <c r="A419" s="39">
        <v>8</v>
      </c>
      <c r="B419" s="40" t="s">
        <v>221</v>
      </c>
      <c r="C419" s="10"/>
      <c r="D419" s="10"/>
      <c r="E419" s="10"/>
      <c r="F419" s="10"/>
      <c r="G419" s="10"/>
      <c r="H419" s="10"/>
      <c r="I419" s="10" t="s">
        <v>24</v>
      </c>
      <c r="J419" s="10" t="s">
        <v>24</v>
      </c>
      <c r="K419" s="10" t="s">
        <v>24</v>
      </c>
      <c r="L419" s="10" t="s">
        <v>24</v>
      </c>
      <c r="M419" s="10" t="s">
        <v>24</v>
      </c>
      <c r="N419" s="10" t="s">
        <v>24</v>
      </c>
      <c r="O419" s="10" t="s">
        <v>24</v>
      </c>
      <c r="P419" s="10"/>
    </row>
    <row r="420" spans="1:16" s="12" customFormat="1" ht="19.5" customHeight="1" x14ac:dyDescent="0.25">
      <c r="A420" s="75" t="s">
        <v>21</v>
      </c>
      <c r="B420" s="75" t="s">
        <v>22</v>
      </c>
      <c r="C420" s="75" t="s">
        <v>466</v>
      </c>
      <c r="D420" s="82">
        <v>42723</v>
      </c>
      <c r="E420" s="82" t="s">
        <v>745</v>
      </c>
      <c r="F420" s="33">
        <v>42736</v>
      </c>
      <c r="G420" s="33">
        <v>42916</v>
      </c>
      <c r="H420" s="75"/>
      <c r="I420" s="27">
        <v>1907.44</v>
      </c>
      <c r="J420" s="10" t="s">
        <v>24</v>
      </c>
      <c r="K420" s="10" t="s">
        <v>24</v>
      </c>
      <c r="L420" s="10" t="s">
        <v>24</v>
      </c>
      <c r="M420" s="10" t="s">
        <v>24</v>
      </c>
      <c r="N420" s="10" t="s">
        <v>24</v>
      </c>
      <c r="O420" s="18" t="s">
        <v>24</v>
      </c>
      <c r="P420" s="10"/>
    </row>
    <row r="421" spans="1:16" s="12" customFormat="1" ht="19.5" customHeight="1" x14ac:dyDescent="0.25">
      <c r="A421" s="77"/>
      <c r="B421" s="77"/>
      <c r="C421" s="77"/>
      <c r="D421" s="83"/>
      <c r="E421" s="83"/>
      <c r="F421" s="33">
        <v>42917</v>
      </c>
      <c r="G421" s="33">
        <v>43100</v>
      </c>
      <c r="H421" s="77"/>
      <c r="I421" s="27">
        <v>1954.76</v>
      </c>
      <c r="J421" s="10" t="s">
        <v>24</v>
      </c>
      <c r="K421" s="10" t="s">
        <v>24</v>
      </c>
      <c r="L421" s="10" t="s">
        <v>24</v>
      </c>
      <c r="M421" s="10" t="s">
        <v>24</v>
      </c>
      <c r="N421" s="10" t="s">
        <v>24</v>
      </c>
      <c r="O421" s="10" t="s">
        <v>24</v>
      </c>
      <c r="P421" s="10"/>
    </row>
    <row r="422" spans="1:16" ht="19.5" customHeight="1" x14ac:dyDescent="0.25">
      <c r="A422" s="75" t="s">
        <v>21</v>
      </c>
      <c r="B422" s="75" t="s">
        <v>22</v>
      </c>
      <c r="C422" s="75" t="s">
        <v>466</v>
      </c>
      <c r="D422" s="82">
        <v>42723</v>
      </c>
      <c r="E422" s="82" t="s">
        <v>746</v>
      </c>
      <c r="F422" s="33">
        <v>42736</v>
      </c>
      <c r="G422" s="33">
        <v>42916</v>
      </c>
      <c r="H422" s="82"/>
      <c r="I422" s="32" t="s">
        <v>24</v>
      </c>
      <c r="J422" s="34" t="s">
        <v>24</v>
      </c>
      <c r="K422" s="34" t="s">
        <v>24</v>
      </c>
      <c r="L422" s="34" t="s">
        <v>24</v>
      </c>
      <c r="M422" s="34" t="s">
        <v>24</v>
      </c>
      <c r="N422" s="34" t="s">
        <v>24</v>
      </c>
      <c r="O422" s="27">
        <v>1892.28</v>
      </c>
      <c r="P422" s="35"/>
    </row>
    <row r="423" spans="1:16" ht="19.5" customHeight="1" x14ac:dyDescent="0.25">
      <c r="A423" s="77"/>
      <c r="B423" s="77"/>
      <c r="C423" s="77"/>
      <c r="D423" s="83"/>
      <c r="E423" s="83"/>
      <c r="F423" s="33">
        <v>42917</v>
      </c>
      <c r="G423" s="33">
        <v>43100</v>
      </c>
      <c r="H423" s="83"/>
      <c r="I423" s="32" t="s">
        <v>24</v>
      </c>
      <c r="J423" s="34" t="s">
        <v>24</v>
      </c>
      <c r="K423" s="34" t="s">
        <v>24</v>
      </c>
      <c r="L423" s="34" t="s">
        <v>24</v>
      </c>
      <c r="M423" s="34" t="s">
        <v>24</v>
      </c>
      <c r="N423" s="34" t="s">
        <v>24</v>
      </c>
      <c r="O423" s="27">
        <v>1956.62</v>
      </c>
      <c r="P423" s="35"/>
    </row>
    <row r="424" spans="1:16" ht="19.5" customHeight="1" x14ac:dyDescent="0.25">
      <c r="A424" s="75" t="s">
        <v>21</v>
      </c>
      <c r="B424" s="75" t="s">
        <v>25</v>
      </c>
      <c r="C424" s="75" t="s">
        <v>26</v>
      </c>
      <c r="D424" s="82">
        <v>42720</v>
      </c>
      <c r="E424" s="82" t="s">
        <v>619</v>
      </c>
      <c r="F424" s="33">
        <v>42736</v>
      </c>
      <c r="G424" s="33">
        <v>42916</v>
      </c>
      <c r="H424" s="75"/>
      <c r="I424" s="18">
        <v>1849.5</v>
      </c>
      <c r="J424" s="34" t="s">
        <v>24</v>
      </c>
      <c r="K424" s="34" t="s">
        <v>24</v>
      </c>
      <c r="L424" s="34" t="s">
        <v>24</v>
      </c>
      <c r="M424" s="34" t="s">
        <v>24</v>
      </c>
      <c r="N424" s="34" t="s">
        <v>24</v>
      </c>
      <c r="O424" s="18">
        <v>2120.06</v>
      </c>
      <c r="P424" s="35"/>
    </row>
    <row r="425" spans="1:16" ht="19.5" customHeight="1" x14ac:dyDescent="0.25">
      <c r="A425" s="77"/>
      <c r="B425" s="77"/>
      <c r="C425" s="77"/>
      <c r="D425" s="83"/>
      <c r="E425" s="83"/>
      <c r="F425" s="33">
        <v>42917</v>
      </c>
      <c r="G425" s="33">
        <v>43100</v>
      </c>
      <c r="H425" s="77"/>
      <c r="I425" s="18">
        <v>1881.83</v>
      </c>
      <c r="J425" s="34" t="s">
        <v>24</v>
      </c>
      <c r="K425" s="34" t="s">
        <v>24</v>
      </c>
      <c r="L425" s="34" t="s">
        <v>24</v>
      </c>
      <c r="M425" s="34" t="s">
        <v>24</v>
      </c>
      <c r="N425" s="34" t="s">
        <v>24</v>
      </c>
      <c r="O425" s="18">
        <v>2192.14</v>
      </c>
      <c r="P425" s="35"/>
    </row>
    <row r="426" spans="1:16" ht="19.5" customHeight="1" x14ac:dyDescent="0.25">
      <c r="A426" s="75" t="s">
        <v>21</v>
      </c>
      <c r="B426" s="75" t="s">
        <v>27</v>
      </c>
      <c r="C426" s="75" t="s">
        <v>26</v>
      </c>
      <c r="D426" s="82">
        <v>42720</v>
      </c>
      <c r="E426" s="82" t="s">
        <v>619</v>
      </c>
      <c r="F426" s="33">
        <v>42736</v>
      </c>
      <c r="G426" s="33">
        <v>42916</v>
      </c>
      <c r="H426" s="75"/>
      <c r="I426" s="18">
        <v>1849.5</v>
      </c>
      <c r="J426" s="34" t="s">
        <v>24</v>
      </c>
      <c r="K426" s="34" t="s">
        <v>24</v>
      </c>
      <c r="L426" s="34" t="s">
        <v>24</v>
      </c>
      <c r="M426" s="34" t="s">
        <v>24</v>
      </c>
      <c r="N426" s="34" t="s">
        <v>24</v>
      </c>
      <c r="O426" s="18">
        <v>2120.06</v>
      </c>
      <c r="P426" s="35"/>
    </row>
    <row r="427" spans="1:16" ht="19.5" customHeight="1" x14ac:dyDescent="0.25">
      <c r="A427" s="77"/>
      <c r="B427" s="77"/>
      <c r="C427" s="77"/>
      <c r="D427" s="83"/>
      <c r="E427" s="83"/>
      <c r="F427" s="33">
        <v>42917</v>
      </c>
      <c r="G427" s="33">
        <v>43100</v>
      </c>
      <c r="H427" s="77"/>
      <c r="I427" s="18">
        <v>1881.83</v>
      </c>
      <c r="J427" s="34" t="s">
        <v>24</v>
      </c>
      <c r="K427" s="34" t="s">
        <v>24</v>
      </c>
      <c r="L427" s="34" t="s">
        <v>24</v>
      </c>
      <c r="M427" s="34" t="s">
        <v>24</v>
      </c>
      <c r="N427" s="34" t="s">
        <v>24</v>
      </c>
      <c r="O427" s="18">
        <v>2192.14</v>
      </c>
      <c r="P427" s="35"/>
    </row>
    <row r="428" spans="1:16" ht="19.5" customHeight="1" x14ac:dyDescent="0.25">
      <c r="A428" s="75" t="s">
        <v>21</v>
      </c>
      <c r="B428" s="75" t="s">
        <v>28</v>
      </c>
      <c r="C428" s="75" t="s">
        <v>26</v>
      </c>
      <c r="D428" s="82">
        <v>42720</v>
      </c>
      <c r="E428" s="82" t="s">
        <v>619</v>
      </c>
      <c r="F428" s="33">
        <v>42736</v>
      </c>
      <c r="G428" s="33">
        <v>42916</v>
      </c>
      <c r="H428" s="75"/>
      <c r="I428" s="18">
        <v>1849.5</v>
      </c>
      <c r="J428" s="34" t="s">
        <v>24</v>
      </c>
      <c r="K428" s="34" t="s">
        <v>24</v>
      </c>
      <c r="L428" s="34" t="s">
        <v>24</v>
      </c>
      <c r="M428" s="34" t="s">
        <v>24</v>
      </c>
      <c r="N428" s="34" t="s">
        <v>24</v>
      </c>
      <c r="O428" s="18">
        <v>2080.25</v>
      </c>
      <c r="P428" s="35"/>
    </row>
    <row r="429" spans="1:16" ht="19.5" customHeight="1" x14ac:dyDescent="0.25">
      <c r="A429" s="77"/>
      <c r="B429" s="77"/>
      <c r="C429" s="77"/>
      <c r="D429" s="83"/>
      <c r="E429" s="83"/>
      <c r="F429" s="33">
        <v>42917</v>
      </c>
      <c r="G429" s="33">
        <v>43100</v>
      </c>
      <c r="H429" s="77"/>
      <c r="I429" s="18">
        <v>1881.83</v>
      </c>
      <c r="J429" s="34" t="s">
        <v>24</v>
      </c>
      <c r="K429" s="34" t="s">
        <v>24</v>
      </c>
      <c r="L429" s="34" t="s">
        <v>24</v>
      </c>
      <c r="M429" s="34" t="s">
        <v>24</v>
      </c>
      <c r="N429" s="34" t="s">
        <v>24</v>
      </c>
      <c r="O429" s="18">
        <v>2150.98</v>
      </c>
      <c r="P429" s="35"/>
    </row>
    <row r="430" spans="1:16" ht="19.5" customHeight="1" x14ac:dyDescent="0.25">
      <c r="A430" s="75" t="s">
        <v>21</v>
      </c>
      <c r="B430" s="75" t="s">
        <v>28</v>
      </c>
      <c r="C430" s="75" t="s">
        <v>604</v>
      </c>
      <c r="D430" s="82">
        <v>42706</v>
      </c>
      <c r="E430" s="82" t="s">
        <v>597</v>
      </c>
      <c r="F430" s="33">
        <v>42736</v>
      </c>
      <c r="G430" s="33">
        <v>42916</v>
      </c>
      <c r="H430" s="75"/>
      <c r="I430" s="18">
        <v>4869.9399999999996</v>
      </c>
      <c r="J430" s="34" t="s">
        <v>24</v>
      </c>
      <c r="K430" s="34" t="s">
        <v>24</v>
      </c>
      <c r="L430" s="34" t="s">
        <v>24</v>
      </c>
      <c r="M430" s="34" t="s">
        <v>24</v>
      </c>
      <c r="N430" s="34" t="s">
        <v>24</v>
      </c>
      <c r="O430" s="18" t="s">
        <v>24</v>
      </c>
      <c r="P430" s="35"/>
    </row>
    <row r="431" spans="1:16" ht="19.5" customHeight="1" x14ac:dyDescent="0.25">
      <c r="A431" s="77"/>
      <c r="B431" s="77"/>
      <c r="C431" s="77"/>
      <c r="D431" s="83"/>
      <c r="E431" s="83"/>
      <c r="F431" s="33">
        <v>42917</v>
      </c>
      <c r="G431" s="33">
        <v>43100</v>
      </c>
      <c r="H431" s="77"/>
      <c r="I431" s="18">
        <v>4869.9399999999996</v>
      </c>
      <c r="J431" s="34" t="s">
        <v>24</v>
      </c>
      <c r="K431" s="34" t="s">
        <v>24</v>
      </c>
      <c r="L431" s="34" t="s">
        <v>24</v>
      </c>
      <c r="M431" s="34" t="s">
        <v>24</v>
      </c>
      <c r="N431" s="34" t="s">
        <v>24</v>
      </c>
      <c r="O431" s="18" t="s">
        <v>24</v>
      </c>
      <c r="P431" s="35"/>
    </row>
    <row r="432" spans="1:16" ht="19.5" customHeight="1" x14ac:dyDescent="0.25">
      <c r="A432" s="75" t="s">
        <v>21</v>
      </c>
      <c r="B432" s="75" t="s">
        <v>28</v>
      </c>
      <c r="C432" s="75" t="s">
        <v>467</v>
      </c>
      <c r="D432" s="82">
        <v>42706</v>
      </c>
      <c r="E432" s="82" t="s">
        <v>749</v>
      </c>
      <c r="F432" s="33">
        <v>42736</v>
      </c>
      <c r="G432" s="33">
        <v>42916</v>
      </c>
      <c r="H432" s="75"/>
      <c r="I432" s="18">
        <v>4059.83</v>
      </c>
      <c r="J432" s="34" t="s">
        <v>24</v>
      </c>
      <c r="K432" s="34" t="s">
        <v>24</v>
      </c>
      <c r="L432" s="34" t="s">
        <v>24</v>
      </c>
      <c r="M432" s="34" t="s">
        <v>24</v>
      </c>
      <c r="N432" s="34" t="s">
        <v>24</v>
      </c>
      <c r="O432" s="32" t="s">
        <v>24</v>
      </c>
      <c r="P432" s="35"/>
    </row>
    <row r="433" spans="1:16" ht="19.5" customHeight="1" x14ac:dyDescent="0.25">
      <c r="A433" s="77"/>
      <c r="B433" s="77"/>
      <c r="C433" s="77"/>
      <c r="D433" s="83"/>
      <c r="E433" s="83"/>
      <c r="F433" s="33">
        <v>42917</v>
      </c>
      <c r="G433" s="33">
        <v>43100</v>
      </c>
      <c r="H433" s="77"/>
      <c r="I433" s="18">
        <v>4059.83</v>
      </c>
      <c r="J433" s="34" t="s">
        <v>24</v>
      </c>
      <c r="K433" s="34" t="s">
        <v>24</v>
      </c>
      <c r="L433" s="34" t="s">
        <v>24</v>
      </c>
      <c r="M433" s="34" t="s">
        <v>24</v>
      </c>
      <c r="N433" s="34" t="s">
        <v>24</v>
      </c>
      <c r="O433" s="32" t="s">
        <v>24</v>
      </c>
      <c r="P433" s="35"/>
    </row>
    <row r="434" spans="1:16" ht="19.5" customHeight="1" x14ac:dyDescent="0.25">
      <c r="A434" s="75" t="s">
        <v>21</v>
      </c>
      <c r="B434" s="75" t="s">
        <v>28</v>
      </c>
      <c r="C434" s="75" t="s">
        <v>49</v>
      </c>
      <c r="D434" s="82">
        <v>42706</v>
      </c>
      <c r="E434" s="82" t="s">
        <v>603</v>
      </c>
      <c r="F434" s="33">
        <v>42736</v>
      </c>
      <c r="G434" s="33">
        <v>42916</v>
      </c>
      <c r="H434" s="75"/>
      <c r="I434" s="18">
        <v>7704.3</v>
      </c>
      <c r="J434" s="34" t="s">
        <v>24</v>
      </c>
      <c r="K434" s="34" t="s">
        <v>24</v>
      </c>
      <c r="L434" s="34" t="s">
        <v>24</v>
      </c>
      <c r="M434" s="34" t="s">
        <v>24</v>
      </c>
      <c r="N434" s="34" t="s">
        <v>24</v>
      </c>
      <c r="O434" s="18" t="s">
        <v>24</v>
      </c>
      <c r="P434" s="35"/>
    </row>
    <row r="435" spans="1:16" ht="19.5" customHeight="1" x14ac:dyDescent="0.25">
      <c r="A435" s="76"/>
      <c r="B435" s="76"/>
      <c r="C435" s="76"/>
      <c r="D435" s="83"/>
      <c r="E435" s="83"/>
      <c r="F435" s="33">
        <v>42917</v>
      </c>
      <c r="G435" s="33">
        <v>43100</v>
      </c>
      <c r="H435" s="77"/>
      <c r="I435" s="18">
        <v>7783.11</v>
      </c>
      <c r="J435" s="34" t="s">
        <v>24</v>
      </c>
      <c r="K435" s="34" t="s">
        <v>24</v>
      </c>
      <c r="L435" s="34" t="s">
        <v>24</v>
      </c>
      <c r="M435" s="34" t="s">
        <v>24</v>
      </c>
      <c r="N435" s="34" t="s">
        <v>24</v>
      </c>
      <c r="O435" s="18" t="s">
        <v>24</v>
      </c>
      <c r="P435" s="35"/>
    </row>
    <row r="436" spans="1:16" ht="19.5" customHeight="1" x14ac:dyDescent="0.25">
      <c r="A436" s="76"/>
      <c r="B436" s="76"/>
      <c r="C436" s="76"/>
      <c r="D436" s="82">
        <v>42723</v>
      </c>
      <c r="E436" s="82" t="s">
        <v>751</v>
      </c>
      <c r="F436" s="33">
        <v>42736</v>
      </c>
      <c r="G436" s="33">
        <v>42916</v>
      </c>
      <c r="H436" s="75"/>
      <c r="I436" s="18" t="s">
        <v>24</v>
      </c>
      <c r="J436" s="34" t="s">
        <v>24</v>
      </c>
      <c r="K436" s="34" t="s">
        <v>24</v>
      </c>
      <c r="L436" s="34" t="s">
        <v>24</v>
      </c>
      <c r="M436" s="34" t="s">
        <v>24</v>
      </c>
      <c r="N436" s="34" t="s">
        <v>24</v>
      </c>
      <c r="O436" s="18">
        <v>2074.27</v>
      </c>
      <c r="P436" s="35"/>
    </row>
    <row r="437" spans="1:16" ht="19.5" customHeight="1" x14ac:dyDescent="0.25">
      <c r="A437" s="77"/>
      <c r="B437" s="77"/>
      <c r="C437" s="77"/>
      <c r="D437" s="83"/>
      <c r="E437" s="83"/>
      <c r="F437" s="33">
        <v>42917</v>
      </c>
      <c r="G437" s="33">
        <v>43100</v>
      </c>
      <c r="H437" s="77"/>
      <c r="I437" s="18" t="s">
        <v>24</v>
      </c>
      <c r="J437" s="34" t="s">
        <v>24</v>
      </c>
      <c r="K437" s="34" t="s">
        <v>24</v>
      </c>
      <c r="L437" s="34" t="s">
        <v>24</v>
      </c>
      <c r="M437" s="34" t="s">
        <v>24</v>
      </c>
      <c r="N437" s="34" t="s">
        <v>24</v>
      </c>
      <c r="O437" s="18">
        <v>2144.8000000000002</v>
      </c>
      <c r="P437" s="35"/>
    </row>
    <row r="438" spans="1:16" ht="19.5" customHeight="1" x14ac:dyDescent="0.25">
      <c r="A438" s="75" t="s">
        <v>21</v>
      </c>
      <c r="B438" s="75" t="s">
        <v>29</v>
      </c>
      <c r="C438" s="75" t="s">
        <v>49</v>
      </c>
      <c r="D438" s="82">
        <v>42706</v>
      </c>
      <c r="E438" s="82" t="s">
        <v>603</v>
      </c>
      <c r="F438" s="33">
        <v>42736</v>
      </c>
      <c r="G438" s="33">
        <v>42916</v>
      </c>
      <c r="H438" s="75"/>
      <c r="I438" s="18">
        <v>4906.41</v>
      </c>
      <c r="J438" s="34" t="s">
        <v>24</v>
      </c>
      <c r="K438" s="34" t="s">
        <v>24</v>
      </c>
      <c r="L438" s="34" t="s">
        <v>24</v>
      </c>
      <c r="M438" s="34" t="s">
        <v>24</v>
      </c>
      <c r="N438" s="34" t="s">
        <v>24</v>
      </c>
      <c r="O438" s="18" t="s">
        <v>24</v>
      </c>
      <c r="P438" s="35"/>
    </row>
    <row r="439" spans="1:16" ht="19.5" customHeight="1" x14ac:dyDescent="0.25">
      <c r="A439" s="76"/>
      <c r="B439" s="76"/>
      <c r="C439" s="76"/>
      <c r="D439" s="83"/>
      <c r="E439" s="83"/>
      <c r="F439" s="33">
        <v>42917</v>
      </c>
      <c r="G439" s="33">
        <v>43100</v>
      </c>
      <c r="H439" s="77"/>
      <c r="I439" s="18">
        <v>4906.41</v>
      </c>
      <c r="J439" s="34" t="s">
        <v>24</v>
      </c>
      <c r="K439" s="34" t="s">
        <v>24</v>
      </c>
      <c r="L439" s="34" t="s">
        <v>24</v>
      </c>
      <c r="M439" s="34" t="s">
        <v>24</v>
      </c>
      <c r="N439" s="34" t="s">
        <v>24</v>
      </c>
      <c r="O439" s="18" t="s">
        <v>24</v>
      </c>
      <c r="P439" s="35"/>
    </row>
    <row r="440" spans="1:16" ht="19.5" customHeight="1" x14ac:dyDescent="0.25">
      <c r="A440" s="76"/>
      <c r="B440" s="76"/>
      <c r="C440" s="76"/>
      <c r="D440" s="82">
        <v>42723</v>
      </c>
      <c r="E440" s="82" t="s">
        <v>751</v>
      </c>
      <c r="F440" s="33">
        <v>42736</v>
      </c>
      <c r="G440" s="33">
        <v>42916</v>
      </c>
      <c r="H440" s="75"/>
      <c r="I440" s="18" t="s">
        <v>24</v>
      </c>
      <c r="J440" s="34" t="s">
        <v>24</v>
      </c>
      <c r="K440" s="34" t="s">
        <v>24</v>
      </c>
      <c r="L440" s="34" t="s">
        <v>24</v>
      </c>
      <c r="M440" s="34" t="s">
        <v>24</v>
      </c>
      <c r="N440" s="34" t="s">
        <v>24</v>
      </c>
      <c r="O440" s="18">
        <v>2036.24</v>
      </c>
      <c r="P440" s="28"/>
    </row>
    <row r="441" spans="1:16" ht="19.5" customHeight="1" x14ac:dyDescent="0.25">
      <c r="A441" s="77"/>
      <c r="B441" s="77"/>
      <c r="C441" s="77"/>
      <c r="D441" s="83"/>
      <c r="E441" s="83"/>
      <c r="F441" s="33">
        <v>42917</v>
      </c>
      <c r="G441" s="33">
        <v>43100</v>
      </c>
      <c r="H441" s="77"/>
      <c r="I441" s="18" t="s">
        <v>24</v>
      </c>
      <c r="J441" s="34" t="s">
        <v>24</v>
      </c>
      <c r="K441" s="34" t="s">
        <v>24</v>
      </c>
      <c r="L441" s="34" t="s">
        <v>24</v>
      </c>
      <c r="M441" s="34" t="s">
        <v>24</v>
      </c>
      <c r="N441" s="34" t="s">
        <v>24</v>
      </c>
      <c r="O441" s="18">
        <v>2105.4699999999998</v>
      </c>
      <c r="P441" s="28"/>
    </row>
    <row r="442" spans="1:16" ht="19.5" customHeight="1" x14ac:dyDescent="0.25">
      <c r="A442" s="75" t="s">
        <v>21</v>
      </c>
      <c r="B442" s="75" t="s">
        <v>30</v>
      </c>
      <c r="C442" s="75" t="s">
        <v>31</v>
      </c>
      <c r="D442" s="82">
        <v>42706</v>
      </c>
      <c r="E442" s="82" t="s">
        <v>752</v>
      </c>
      <c r="F442" s="33">
        <v>42736</v>
      </c>
      <c r="G442" s="33">
        <v>42916</v>
      </c>
      <c r="H442" s="75"/>
      <c r="I442" s="18">
        <v>5269.81</v>
      </c>
      <c r="J442" s="34" t="s">
        <v>24</v>
      </c>
      <c r="K442" s="34" t="s">
        <v>24</v>
      </c>
      <c r="L442" s="34" t="s">
        <v>24</v>
      </c>
      <c r="M442" s="34" t="s">
        <v>24</v>
      </c>
      <c r="N442" s="34" t="s">
        <v>24</v>
      </c>
      <c r="O442" s="18" t="s">
        <v>24</v>
      </c>
      <c r="P442" s="75" t="s">
        <v>78</v>
      </c>
    </row>
    <row r="443" spans="1:16" ht="19.5" customHeight="1" x14ac:dyDescent="0.25">
      <c r="A443" s="77"/>
      <c r="B443" s="77"/>
      <c r="C443" s="77"/>
      <c r="D443" s="83"/>
      <c r="E443" s="83"/>
      <c r="F443" s="33">
        <v>42917</v>
      </c>
      <c r="G443" s="33">
        <v>43100</v>
      </c>
      <c r="H443" s="77"/>
      <c r="I443" s="18">
        <v>5269.81</v>
      </c>
      <c r="J443" s="34" t="s">
        <v>24</v>
      </c>
      <c r="K443" s="34" t="s">
        <v>24</v>
      </c>
      <c r="L443" s="34" t="s">
        <v>24</v>
      </c>
      <c r="M443" s="34" t="s">
        <v>24</v>
      </c>
      <c r="N443" s="34" t="s">
        <v>24</v>
      </c>
      <c r="O443" s="18" t="s">
        <v>24</v>
      </c>
      <c r="P443" s="77" t="s">
        <v>32</v>
      </c>
    </row>
    <row r="444" spans="1:16" ht="19.5" customHeight="1" x14ac:dyDescent="0.25">
      <c r="A444" s="75" t="s">
        <v>21</v>
      </c>
      <c r="B444" s="75" t="s">
        <v>33</v>
      </c>
      <c r="C444" s="75" t="s">
        <v>31</v>
      </c>
      <c r="D444" s="82">
        <v>42706</v>
      </c>
      <c r="E444" s="82" t="s">
        <v>752</v>
      </c>
      <c r="F444" s="33">
        <v>42736</v>
      </c>
      <c r="G444" s="33">
        <v>42916</v>
      </c>
      <c r="H444" s="75"/>
      <c r="I444" s="18">
        <v>5558.49</v>
      </c>
      <c r="J444" s="34" t="s">
        <v>24</v>
      </c>
      <c r="K444" s="34" t="s">
        <v>24</v>
      </c>
      <c r="L444" s="34" t="s">
        <v>24</v>
      </c>
      <c r="M444" s="34" t="s">
        <v>24</v>
      </c>
      <c r="N444" s="34" t="s">
        <v>24</v>
      </c>
      <c r="O444" s="18" t="s">
        <v>24</v>
      </c>
      <c r="P444" s="75" t="s">
        <v>78</v>
      </c>
    </row>
    <row r="445" spans="1:16" ht="19.5" customHeight="1" x14ac:dyDescent="0.25">
      <c r="A445" s="76"/>
      <c r="B445" s="76"/>
      <c r="C445" s="76"/>
      <c r="D445" s="83"/>
      <c r="E445" s="83"/>
      <c r="F445" s="33">
        <v>42917</v>
      </c>
      <c r="G445" s="33">
        <v>43100</v>
      </c>
      <c r="H445" s="77"/>
      <c r="I445" s="18">
        <v>5571.28</v>
      </c>
      <c r="J445" s="34" t="s">
        <v>24</v>
      </c>
      <c r="K445" s="34" t="s">
        <v>24</v>
      </c>
      <c r="L445" s="34" t="s">
        <v>24</v>
      </c>
      <c r="M445" s="34" t="s">
        <v>24</v>
      </c>
      <c r="N445" s="34" t="s">
        <v>24</v>
      </c>
      <c r="O445" s="18" t="s">
        <v>24</v>
      </c>
      <c r="P445" s="76"/>
    </row>
    <row r="446" spans="1:16" ht="19.5" customHeight="1" x14ac:dyDescent="0.25">
      <c r="A446" s="76"/>
      <c r="B446" s="76"/>
      <c r="C446" s="76"/>
      <c r="D446" s="82">
        <v>42723</v>
      </c>
      <c r="E446" s="82" t="s">
        <v>751</v>
      </c>
      <c r="F446" s="33">
        <v>42736</v>
      </c>
      <c r="G446" s="33">
        <v>42916</v>
      </c>
      <c r="H446" s="75"/>
      <c r="I446" s="18" t="s">
        <v>24</v>
      </c>
      <c r="J446" s="34" t="s">
        <v>24</v>
      </c>
      <c r="K446" s="34" t="s">
        <v>24</v>
      </c>
      <c r="L446" s="34" t="s">
        <v>24</v>
      </c>
      <c r="M446" s="34" t="s">
        <v>24</v>
      </c>
      <c r="N446" s="34" t="s">
        <v>24</v>
      </c>
      <c r="O446" s="18">
        <v>2036.2</v>
      </c>
      <c r="P446" s="76"/>
    </row>
    <row r="447" spans="1:16" ht="19.5" customHeight="1" x14ac:dyDescent="0.25">
      <c r="A447" s="77"/>
      <c r="B447" s="77"/>
      <c r="C447" s="77"/>
      <c r="D447" s="83"/>
      <c r="E447" s="83"/>
      <c r="F447" s="33">
        <v>42917</v>
      </c>
      <c r="G447" s="33">
        <v>43100</v>
      </c>
      <c r="H447" s="77"/>
      <c r="I447" s="18" t="s">
        <v>24</v>
      </c>
      <c r="J447" s="34" t="s">
        <v>24</v>
      </c>
      <c r="K447" s="34" t="s">
        <v>24</v>
      </c>
      <c r="L447" s="34" t="s">
        <v>24</v>
      </c>
      <c r="M447" s="34" t="s">
        <v>24</v>
      </c>
      <c r="N447" s="34" t="s">
        <v>24</v>
      </c>
      <c r="O447" s="18">
        <v>2036.2</v>
      </c>
      <c r="P447" s="77"/>
    </row>
    <row r="448" spans="1:16" ht="19.5" customHeight="1" x14ac:dyDescent="0.25">
      <c r="A448" s="75" t="s">
        <v>21</v>
      </c>
      <c r="B448" s="75" t="s">
        <v>34</v>
      </c>
      <c r="C448" s="75" t="s">
        <v>31</v>
      </c>
      <c r="D448" s="82">
        <v>42706</v>
      </c>
      <c r="E448" s="82" t="s">
        <v>752</v>
      </c>
      <c r="F448" s="33">
        <v>42736</v>
      </c>
      <c r="G448" s="33">
        <v>42916</v>
      </c>
      <c r="H448" s="75"/>
      <c r="I448" s="18">
        <v>6509.67</v>
      </c>
      <c r="J448" s="34" t="s">
        <v>24</v>
      </c>
      <c r="K448" s="34" t="s">
        <v>24</v>
      </c>
      <c r="L448" s="34" t="s">
        <v>24</v>
      </c>
      <c r="M448" s="34" t="s">
        <v>24</v>
      </c>
      <c r="N448" s="34" t="s">
        <v>24</v>
      </c>
      <c r="O448" s="18" t="s">
        <v>24</v>
      </c>
      <c r="P448" s="75" t="s">
        <v>78</v>
      </c>
    </row>
    <row r="449" spans="1:16" ht="19.5" customHeight="1" x14ac:dyDescent="0.25">
      <c r="A449" s="76"/>
      <c r="B449" s="76"/>
      <c r="C449" s="76"/>
      <c r="D449" s="83"/>
      <c r="E449" s="83"/>
      <c r="F449" s="33">
        <v>42917</v>
      </c>
      <c r="G449" s="33">
        <v>43100</v>
      </c>
      <c r="H449" s="77"/>
      <c r="I449" s="18">
        <v>6649.02</v>
      </c>
      <c r="J449" s="34" t="s">
        <v>24</v>
      </c>
      <c r="K449" s="34" t="s">
        <v>24</v>
      </c>
      <c r="L449" s="34" t="s">
        <v>24</v>
      </c>
      <c r="M449" s="34" t="s">
        <v>24</v>
      </c>
      <c r="N449" s="34" t="s">
        <v>24</v>
      </c>
      <c r="O449" s="18" t="s">
        <v>24</v>
      </c>
      <c r="P449" s="76"/>
    </row>
    <row r="450" spans="1:16" ht="19.5" customHeight="1" x14ac:dyDescent="0.25">
      <c r="A450" s="76"/>
      <c r="B450" s="76"/>
      <c r="C450" s="76"/>
      <c r="D450" s="82">
        <v>42723</v>
      </c>
      <c r="E450" s="82" t="s">
        <v>751</v>
      </c>
      <c r="F450" s="33">
        <v>42736</v>
      </c>
      <c r="G450" s="33">
        <v>42916</v>
      </c>
      <c r="H450" s="75"/>
      <c r="I450" s="18" t="s">
        <v>24</v>
      </c>
      <c r="J450" s="34" t="s">
        <v>24</v>
      </c>
      <c r="K450" s="34" t="s">
        <v>24</v>
      </c>
      <c r="L450" s="34" t="s">
        <v>24</v>
      </c>
      <c r="M450" s="34" t="s">
        <v>24</v>
      </c>
      <c r="N450" s="34" t="s">
        <v>24</v>
      </c>
      <c r="O450" s="18">
        <v>2495.21</v>
      </c>
      <c r="P450" s="76"/>
    </row>
    <row r="451" spans="1:16" ht="19.5" customHeight="1" x14ac:dyDescent="0.25">
      <c r="A451" s="77"/>
      <c r="B451" s="77"/>
      <c r="C451" s="77"/>
      <c r="D451" s="83"/>
      <c r="E451" s="83"/>
      <c r="F451" s="33">
        <v>42917</v>
      </c>
      <c r="G451" s="33">
        <v>43100</v>
      </c>
      <c r="H451" s="77"/>
      <c r="I451" s="18" t="s">
        <v>24</v>
      </c>
      <c r="J451" s="34" t="s">
        <v>24</v>
      </c>
      <c r="K451" s="34" t="s">
        <v>24</v>
      </c>
      <c r="L451" s="34" t="s">
        <v>24</v>
      </c>
      <c r="M451" s="34" t="s">
        <v>24</v>
      </c>
      <c r="N451" s="34" t="s">
        <v>24</v>
      </c>
      <c r="O451" s="18">
        <v>2495.21</v>
      </c>
      <c r="P451" s="77"/>
    </row>
    <row r="452" spans="1:16" ht="19.5" customHeight="1" x14ac:dyDescent="0.25">
      <c r="A452" s="75" t="s">
        <v>21</v>
      </c>
      <c r="B452" s="75" t="s">
        <v>35</v>
      </c>
      <c r="C452" s="75" t="s">
        <v>36</v>
      </c>
      <c r="D452" s="82">
        <v>42706</v>
      </c>
      <c r="E452" s="82" t="s">
        <v>750</v>
      </c>
      <c r="F452" s="33">
        <v>42736</v>
      </c>
      <c r="G452" s="33">
        <v>42916</v>
      </c>
      <c r="H452" s="75"/>
      <c r="I452" s="18">
        <v>3428.49</v>
      </c>
      <c r="J452" s="34" t="s">
        <v>24</v>
      </c>
      <c r="K452" s="34" t="s">
        <v>24</v>
      </c>
      <c r="L452" s="34" t="s">
        <v>24</v>
      </c>
      <c r="M452" s="34" t="s">
        <v>24</v>
      </c>
      <c r="N452" s="34" t="s">
        <v>24</v>
      </c>
      <c r="O452" s="18" t="s">
        <v>24</v>
      </c>
      <c r="P452" s="35"/>
    </row>
    <row r="453" spans="1:16" ht="19.5" customHeight="1" x14ac:dyDescent="0.25">
      <c r="A453" s="76"/>
      <c r="B453" s="76"/>
      <c r="C453" s="76"/>
      <c r="D453" s="83"/>
      <c r="E453" s="83"/>
      <c r="F453" s="33">
        <v>42917</v>
      </c>
      <c r="G453" s="33">
        <v>43100</v>
      </c>
      <c r="H453" s="77"/>
      <c r="I453" s="18">
        <v>3443.34</v>
      </c>
      <c r="J453" s="34" t="s">
        <v>24</v>
      </c>
      <c r="K453" s="34" t="s">
        <v>24</v>
      </c>
      <c r="L453" s="34" t="s">
        <v>24</v>
      </c>
      <c r="M453" s="34" t="s">
        <v>24</v>
      </c>
      <c r="N453" s="34" t="s">
        <v>24</v>
      </c>
      <c r="O453" s="18" t="s">
        <v>24</v>
      </c>
      <c r="P453" s="35"/>
    </row>
    <row r="454" spans="1:16" ht="19.5" customHeight="1" x14ac:dyDescent="0.25">
      <c r="A454" s="76"/>
      <c r="B454" s="76"/>
      <c r="C454" s="76"/>
      <c r="D454" s="82">
        <v>42723</v>
      </c>
      <c r="E454" s="82" t="s">
        <v>751</v>
      </c>
      <c r="F454" s="33">
        <v>42736</v>
      </c>
      <c r="G454" s="33">
        <v>42916</v>
      </c>
      <c r="H454" s="75"/>
      <c r="I454" s="18" t="s">
        <v>24</v>
      </c>
      <c r="J454" s="34" t="s">
        <v>24</v>
      </c>
      <c r="K454" s="34" t="s">
        <v>24</v>
      </c>
      <c r="L454" s="34" t="s">
        <v>24</v>
      </c>
      <c r="M454" s="34" t="s">
        <v>24</v>
      </c>
      <c r="N454" s="34" t="s">
        <v>24</v>
      </c>
      <c r="O454" s="18">
        <v>2034.81</v>
      </c>
      <c r="P454" s="35"/>
    </row>
    <row r="455" spans="1:16" ht="19.5" customHeight="1" x14ac:dyDescent="0.25">
      <c r="A455" s="77"/>
      <c r="B455" s="77"/>
      <c r="C455" s="77"/>
      <c r="D455" s="83"/>
      <c r="E455" s="83"/>
      <c r="F455" s="33">
        <v>42917</v>
      </c>
      <c r="G455" s="33">
        <v>43100</v>
      </c>
      <c r="H455" s="77"/>
      <c r="I455" s="18" t="s">
        <v>24</v>
      </c>
      <c r="J455" s="34" t="s">
        <v>24</v>
      </c>
      <c r="K455" s="34" t="s">
        <v>24</v>
      </c>
      <c r="L455" s="34" t="s">
        <v>24</v>
      </c>
      <c r="M455" s="34" t="s">
        <v>24</v>
      </c>
      <c r="N455" s="34" t="s">
        <v>24</v>
      </c>
      <c r="O455" s="18">
        <v>2103.9899999999998</v>
      </c>
      <c r="P455" s="35"/>
    </row>
    <row r="456" spans="1:16" ht="19.5" customHeight="1" x14ac:dyDescent="0.25">
      <c r="A456" s="75" t="s">
        <v>21</v>
      </c>
      <c r="B456" s="75" t="s">
        <v>37</v>
      </c>
      <c r="C456" s="75" t="s">
        <v>36</v>
      </c>
      <c r="D456" s="82">
        <v>42706</v>
      </c>
      <c r="E456" s="82" t="s">
        <v>750</v>
      </c>
      <c r="F456" s="33">
        <v>42736</v>
      </c>
      <c r="G456" s="33">
        <v>42916</v>
      </c>
      <c r="H456" s="75"/>
      <c r="I456" s="18">
        <v>3428.49</v>
      </c>
      <c r="J456" s="34" t="s">
        <v>24</v>
      </c>
      <c r="K456" s="34" t="s">
        <v>24</v>
      </c>
      <c r="L456" s="34" t="s">
        <v>24</v>
      </c>
      <c r="M456" s="34" t="s">
        <v>24</v>
      </c>
      <c r="N456" s="34" t="s">
        <v>24</v>
      </c>
      <c r="O456" s="18" t="s">
        <v>24</v>
      </c>
      <c r="P456" s="35"/>
    </row>
    <row r="457" spans="1:16" ht="19.5" customHeight="1" x14ac:dyDescent="0.25">
      <c r="A457" s="76"/>
      <c r="B457" s="76"/>
      <c r="C457" s="76"/>
      <c r="D457" s="83"/>
      <c r="E457" s="83"/>
      <c r="F457" s="33">
        <v>42917</v>
      </c>
      <c r="G457" s="33">
        <v>43100</v>
      </c>
      <c r="H457" s="77"/>
      <c r="I457" s="18">
        <v>3443.34</v>
      </c>
      <c r="J457" s="34" t="s">
        <v>24</v>
      </c>
      <c r="K457" s="34" t="s">
        <v>24</v>
      </c>
      <c r="L457" s="34" t="s">
        <v>24</v>
      </c>
      <c r="M457" s="34" t="s">
        <v>24</v>
      </c>
      <c r="N457" s="34" t="s">
        <v>24</v>
      </c>
      <c r="O457" s="18" t="s">
        <v>24</v>
      </c>
      <c r="P457" s="35"/>
    </row>
    <row r="458" spans="1:16" ht="19.5" customHeight="1" x14ac:dyDescent="0.25">
      <c r="A458" s="76"/>
      <c r="B458" s="76"/>
      <c r="C458" s="76"/>
      <c r="D458" s="82">
        <v>42723</v>
      </c>
      <c r="E458" s="82" t="s">
        <v>751</v>
      </c>
      <c r="F458" s="33">
        <v>42736</v>
      </c>
      <c r="G458" s="33">
        <v>42916</v>
      </c>
      <c r="H458" s="75"/>
      <c r="I458" s="18" t="s">
        <v>24</v>
      </c>
      <c r="J458" s="34" t="s">
        <v>24</v>
      </c>
      <c r="K458" s="34" t="s">
        <v>24</v>
      </c>
      <c r="L458" s="34" t="s">
        <v>24</v>
      </c>
      <c r="M458" s="34" t="s">
        <v>24</v>
      </c>
      <c r="N458" s="34" t="s">
        <v>24</v>
      </c>
      <c r="O458" s="18">
        <v>2104.6799999999998</v>
      </c>
      <c r="P458" s="35"/>
    </row>
    <row r="459" spans="1:16" ht="19.5" customHeight="1" x14ac:dyDescent="0.25">
      <c r="A459" s="77"/>
      <c r="B459" s="77"/>
      <c r="C459" s="77"/>
      <c r="D459" s="83"/>
      <c r="E459" s="83"/>
      <c r="F459" s="33">
        <v>42917</v>
      </c>
      <c r="G459" s="33">
        <v>43100</v>
      </c>
      <c r="H459" s="77"/>
      <c r="I459" s="18" t="s">
        <v>24</v>
      </c>
      <c r="J459" s="34" t="s">
        <v>24</v>
      </c>
      <c r="K459" s="34" t="s">
        <v>24</v>
      </c>
      <c r="L459" s="34" t="s">
        <v>24</v>
      </c>
      <c r="M459" s="34" t="s">
        <v>24</v>
      </c>
      <c r="N459" s="34" t="s">
        <v>24</v>
      </c>
      <c r="O459" s="18">
        <v>2176.2399999999998</v>
      </c>
      <c r="P459" s="35"/>
    </row>
    <row r="460" spans="1:16" ht="19.5" customHeight="1" x14ac:dyDescent="0.25">
      <c r="A460" s="75" t="s">
        <v>21</v>
      </c>
      <c r="B460" s="75" t="s">
        <v>38</v>
      </c>
      <c r="C460" s="75" t="s">
        <v>36</v>
      </c>
      <c r="D460" s="82">
        <v>42706</v>
      </c>
      <c r="E460" s="82" t="s">
        <v>750</v>
      </c>
      <c r="F460" s="33">
        <v>42736</v>
      </c>
      <c r="G460" s="33">
        <v>42916</v>
      </c>
      <c r="H460" s="75"/>
      <c r="I460" s="18">
        <v>3428.49</v>
      </c>
      <c r="J460" s="27" t="s">
        <v>24</v>
      </c>
      <c r="K460" s="27" t="s">
        <v>24</v>
      </c>
      <c r="L460" s="27" t="s">
        <v>24</v>
      </c>
      <c r="M460" s="27" t="s">
        <v>24</v>
      </c>
      <c r="N460" s="27" t="s">
        <v>24</v>
      </c>
      <c r="O460" s="18" t="s">
        <v>24</v>
      </c>
      <c r="P460" s="35"/>
    </row>
    <row r="461" spans="1:16" ht="19.5" customHeight="1" x14ac:dyDescent="0.25">
      <c r="A461" s="76"/>
      <c r="B461" s="76"/>
      <c r="C461" s="76"/>
      <c r="D461" s="83"/>
      <c r="E461" s="83"/>
      <c r="F461" s="33">
        <v>42917</v>
      </c>
      <c r="G461" s="33">
        <v>43100</v>
      </c>
      <c r="H461" s="77"/>
      <c r="I461" s="18">
        <v>3443.34</v>
      </c>
      <c r="J461" s="27" t="s">
        <v>24</v>
      </c>
      <c r="K461" s="27" t="s">
        <v>24</v>
      </c>
      <c r="L461" s="27" t="s">
        <v>24</v>
      </c>
      <c r="M461" s="27" t="s">
        <v>24</v>
      </c>
      <c r="N461" s="27" t="s">
        <v>24</v>
      </c>
      <c r="O461" s="18" t="s">
        <v>24</v>
      </c>
      <c r="P461" s="35"/>
    </row>
    <row r="462" spans="1:16" ht="19.5" customHeight="1" x14ac:dyDescent="0.25">
      <c r="A462" s="76"/>
      <c r="B462" s="76"/>
      <c r="C462" s="76"/>
      <c r="D462" s="82">
        <v>42723</v>
      </c>
      <c r="E462" s="82" t="s">
        <v>751</v>
      </c>
      <c r="F462" s="33">
        <v>42736</v>
      </c>
      <c r="G462" s="33">
        <v>42916</v>
      </c>
      <c r="H462" s="75"/>
      <c r="I462" s="18" t="s">
        <v>24</v>
      </c>
      <c r="J462" s="27" t="s">
        <v>24</v>
      </c>
      <c r="K462" s="27" t="s">
        <v>24</v>
      </c>
      <c r="L462" s="27" t="s">
        <v>24</v>
      </c>
      <c r="M462" s="27" t="s">
        <v>24</v>
      </c>
      <c r="N462" s="27" t="s">
        <v>24</v>
      </c>
      <c r="O462" s="18">
        <v>2186.39</v>
      </c>
      <c r="P462" s="35"/>
    </row>
    <row r="463" spans="1:16" ht="19.5" customHeight="1" x14ac:dyDescent="0.25">
      <c r="A463" s="77"/>
      <c r="B463" s="77"/>
      <c r="C463" s="77"/>
      <c r="D463" s="83"/>
      <c r="E463" s="83"/>
      <c r="F463" s="33">
        <v>42917</v>
      </c>
      <c r="G463" s="33">
        <v>43100</v>
      </c>
      <c r="H463" s="77"/>
      <c r="I463" s="18" t="s">
        <v>24</v>
      </c>
      <c r="J463" s="27" t="s">
        <v>24</v>
      </c>
      <c r="K463" s="27" t="s">
        <v>24</v>
      </c>
      <c r="L463" s="27" t="s">
        <v>24</v>
      </c>
      <c r="M463" s="27" t="s">
        <v>24</v>
      </c>
      <c r="N463" s="27" t="s">
        <v>24</v>
      </c>
      <c r="O463" s="18">
        <v>2260.73</v>
      </c>
      <c r="P463" s="35"/>
    </row>
    <row r="464" spans="1:16" ht="19.5" customHeight="1" x14ac:dyDescent="0.25">
      <c r="A464" s="75" t="s">
        <v>21</v>
      </c>
      <c r="B464" s="75" t="s">
        <v>39</v>
      </c>
      <c r="C464" s="75" t="s">
        <v>40</v>
      </c>
      <c r="D464" s="82">
        <v>42706</v>
      </c>
      <c r="E464" s="82" t="s">
        <v>616</v>
      </c>
      <c r="F464" s="33">
        <v>42736</v>
      </c>
      <c r="G464" s="33">
        <v>42916</v>
      </c>
      <c r="H464" s="75"/>
      <c r="I464" s="18">
        <v>3502.12</v>
      </c>
      <c r="J464" s="27" t="s">
        <v>24</v>
      </c>
      <c r="K464" s="27" t="s">
        <v>24</v>
      </c>
      <c r="L464" s="27" t="s">
        <v>24</v>
      </c>
      <c r="M464" s="27" t="s">
        <v>24</v>
      </c>
      <c r="N464" s="27" t="s">
        <v>24</v>
      </c>
      <c r="O464" s="18" t="s">
        <v>24</v>
      </c>
      <c r="P464" s="75" t="s">
        <v>78</v>
      </c>
    </row>
    <row r="465" spans="1:16" ht="19.5" customHeight="1" x14ac:dyDescent="0.25">
      <c r="A465" s="76"/>
      <c r="B465" s="76"/>
      <c r="C465" s="76"/>
      <c r="D465" s="83"/>
      <c r="E465" s="83"/>
      <c r="F465" s="33">
        <v>42917</v>
      </c>
      <c r="G465" s="33">
        <v>43100</v>
      </c>
      <c r="H465" s="77"/>
      <c r="I465" s="18">
        <v>3523.86</v>
      </c>
      <c r="J465" s="27" t="s">
        <v>24</v>
      </c>
      <c r="K465" s="27" t="s">
        <v>24</v>
      </c>
      <c r="L465" s="27" t="s">
        <v>24</v>
      </c>
      <c r="M465" s="27" t="s">
        <v>24</v>
      </c>
      <c r="N465" s="27" t="s">
        <v>24</v>
      </c>
      <c r="O465" s="18" t="s">
        <v>24</v>
      </c>
      <c r="P465" s="76"/>
    </row>
    <row r="466" spans="1:16" ht="19.5" customHeight="1" x14ac:dyDescent="0.25">
      <c r="A466" s="76"/>
      <c r="B466" s="76"/>
      <c r="C466" s="76"/>
      <c r="D466" s="82">
        <v>42723</v>
      </c>
      <c r="E466" s="82" t="s">
        <v>751</v>
      </c>
      <c r="F466" s="33">
        <v>42736</v>
      </c>
      <c r="G466" s="33">
        <v>42916</v>
      </c>
      <c r="H466" s="75"/>
      <c r="I466" s="18" t="s">
        <v>24</v>
      </c>
      <c r="J466" s="27" t="s">
        <v>24</v>
      </c>
      <c r="K466" s="27" t="s">
        <v>24</v>
      </c>
      <c r="L466" s="27" t="s">
        <v>24</v>
      </c>
      <c r="M466" s="27" t="s">
        <v>24</v>
      </c>
      <c r="N466" s="27" t="s">
        <v>24</v>
      </c>
      <c r="O466" s="18">
        <v>2495.21</v>
      </c>
      <c r="P466" s="76"/>
    </row>
    <row r="467" spans="1:16" ht="19.5" customHeight="1" x14ac:dyDescent="0.25">
      <c r="A467" s="77"/>
      <c r="B467" s="77"/>
      <c r="C467" s="77"/>
      <c r="D467" s="83"/>
      <c r="E467" s="83"/>
      <c r="F467" s="33">
        <v>42917</v>
      </c>
      <c r="G467" s="33">
        <v>43100</v>
      </c>
      <c r="H467" s="77"/>
      <c r="I467" s="18" t="s">
        <v>24</v>
      </c>
      <c r="J467" s="27" t="s">
        <v>24</v>
      </c>
      <c r="K467" s="27" t="s">
        <v>24</v>
      </c>
      <c r="L467" s="27" t="s">
        <v>24</v>
      </c>
      <c r="M467" s="27" t="s">
        <v>24</v>
      </c>
      <c r="N467" s="27" t="s">
        <v>24</v>
      </c>
      <c r="O467" s="18">
        <v>2495.21</v>
      </c>
      <c r="P467" s="77"/>
    </row>
    <row r="468" spans="1:16" ht="19.5" customHeight="1" x14ac:dyDescent="0.25">
      <c r="A468" s="75" t="s">
        <v>21</v>
      </c>
      <c r="B468" s="75" t="s">
        <v>41</v>
      </c>
      <c r="C468" s="75" t="s">
        <v>40</v>
      </c>
      <c r="D468" s="82">
        <v>42706</v>
      </c>
      <c r="E468" s="82" t="s">
        <v>616</v>
      </c>
      <c r="F468" s="33">
        <v>42736</v>
      </c>
      <c r="G468" s="33">
        <v>42916</v>
      </c>
      <c r="H468" s="75"/>
      <c r="I468" s="18">
        <v>3502.12</v>
      </c>
      <c r="J468" s="27" t="s">
        <v>24</v>
      </c>
      <c r="K468" s="27" t="s">
        <v>24</v>
      </c>
      <c r="L468" s="27" t="s">
        <v>24</v>
      </c>
      <c r="M468" s="27" t="s">
        <v>24</v>
      </c>
      <c r="N468" s="27" t="s">
        <v>24</v>
      </c>
      <c r="O468" s="18" t="s">
        <v>24</v>
      </c>
      <c r="P468" s="75" t="s">
        <v>78</v>
      </c>
    </row>
    <row r="469" spans="1:16" ht="19.5" customHeight="1" x14ac:dyDescent="0.25">
      <c r="A469" s="76"/>
      <c r="B469" s="76"/>
      <c r="C469" s="76"/>
      <c r="D469" s="83"/>
      <c r="E469" s="83"/>
      <c r="F469" s="33">
        <v>42917</v>
      </c>
      <c r="G469" s="33">
        <v>43100</v>
      </c>
      <c r="H469" s="77"/>
      <c r="I469" s="18">
        <v>3523.86</v>
      </c>
      <c r="J469" s="27" t="s">
        <v>24</v>
      </c>
      <c r="K469" s="27" t="s">
        <v>24</v>
      </c>
      <c r="L469" s="27" t="s">
        <v>24</v>
      </c>
      <c r="M469" s="27" t="s">
        <v>24</v>
      </c>
      <c r="N469" s="27" t="s">
        <v>24</v>
      </c>
      <c r="O469" s="18" t="s">
        <v>24</v>
      </c>
      <c r="P469" s="76"/>
    </row>
    <row r="470" spans="1:16" ht="19.5" customHeight="1" x14ac:dyDescent="0.25">
      <c r="A470" s="76"/>
      <c r="B470" s="76"/>
      <c r="C470" s="76"/>
      <c r="D470" s="82">
        <v>42723</v>
      </c>
      <c r="E470" s="82" t="s">
        <v>751</v>
      </c>
      <c r="F470" s="33">
        <v>42736</v>
      </c>
      <c r="G470" s="33">
        <v>42916</v>
      </c>
      <c r="H470" s="75"/>
      <c r="I470" s="18" t="s">
        <v>24</v>
      </c>
      <c r="J470" s="27" t="s">
        <v>24</v>
      </c>
      <c r="K470" s="27" t="s">
        <v>24</v>
      </c>
      <c r="L470" s="27" t="s">
        <v>24</v>
      </c>
      <c r="M470" s="27" t="s">
        <v>24</v>
      </c>
      <c r="N470" s="27" t="s">
        <v>24</v>
      </c>
      <c r="O470" s="18">
        <v>2121.87</v>
      </c>
      <c r="P470" s="76"/>
    </row>
    <row r="471" spans="1:16" ht="19.5" customHeight="1" x14ac:dyDescent="0.25">
      <c r="A471" s="77"/>
      <c r="B471" s="77"/>
      <c r="C471" s="77"/>
      <c r="D471" s="83"/>
      <c r="E471" s="83"/>
      <c r="F471" s="33">
        <v>42917</v>
      </c>
      <c r="G471" s="33">
        <v>43100</v>
      </c>
      <c r="H471" s="77"/>
      <c r="I471" s="18" t="s">
        <v>24</v>
      </c>
      <c r="J471" s="27" t="s">
        <v>24</v>
      </c>
      <c r="K471" s="27" t="s">
        <v>24</v>
      </c>
      <c r="L471" s="27" t="s">
        <v>24</v>
      </c>
      <c r="M471" s="27" t="s">
        <v>24</v>
      </c>
      <c r="N471" s="27" t="s">
        <v>24</v>
      </c>
      <c r="O471" s="18">
        <v>2121.87</v>
      </c>
      <c r="P471" s="77"/>
    </row>
    <row r="472" spans="1:16" ht="24.75" customHeight="1" x14ac:dyDescent="0.25">
      <c r="A472" s="75" t="s">
        <v>21</v>
      </c>
      <c r="B472" s="75" t="s">
        <v>54</v>
      </c>
      <c r="C472" s="84" t="s">
        <v>605</v>
      </c>
      <c r="D472" s="81">
        <v>42720</v>
      </c>
      <c r="E472" s="81" t="s">
        <v>596</v>
      </c>
      <c r="F472" s="33">
        <v>42736</v>
      </c>
      <c r="G472" s="33">
        <v>42916</v>
      </c>
      <c r="H472" s="75"/>
      <c r="I472" s="32">
        <v>2562.5</v>
      </c>
      <c r="J472" s="34" t="s">
        <v>24</v>
      </c>
      <c r="K472" s="34">
        <v>2716.88</v>
      </c>
      <c r="L472" s="34" t="s">
        <v>24</v>
      </c>
      <c r="M472" s="34" t="s">
        <v>24</v>
      </c>
      <c r="N472" s="34" t="s">
        <v>24</v>
      </c>
      <c r="O472" s="32" t="s">
        <v>24</v>
      </c>
      <c r="P472" s="78" t="s">
        <v>606</v>
      </c>
    </row>
    <row r="473" spans="1:16" ht="24.75" customHeight="1" x14ac:dyDescent="0.25">
      <c r="A473" s="76"/>
      <c r="B473" s="76"/>
      <c r="C473" s="85"/>
      <c r="D473" s="81"/>
      <c r="E473" s="81"/>
      <c r="F473" s="33">
        <v>42917</v>
      </c>
      <c r="G473" s="33">
        <v>43100</v>
      </c>
      <c r="H473" s="77"/>
      <c r="I473" s="32">
        <v>2648.3</v>
      </c>
      <c r="J473" s="34" t="s">
        <v>24</v>
      </c>
      <c r="K473" s="34">
        <v>2779.37</v>
      </c>
      <c r="L473" s="34" t="s">
        <v>24</v>
      </c>
      <c r="M473" s="34" t="s">
        <v>24</v>
      </c>
      <c r="N473" s="34" t="s">
        <v>24</v>
      </c>
      <c r="O473" s="27" t="s">
        <v>24</v>
      </c>
      <c r="P473" s="79"/>
    </row>
    <row r="474" spans="1:16" ht="24.75" customHeight="1" x14ac:dyDescent="0.25">
      <c r="A474" s="76"/>
      <c r="B474" s="76"/>
      <c r="C474" s="85"/>
      <c r="D474" s="81">
        <v>42723</v>
      </c>
      <c r="E474" s="81" t="s">
        <v>747</v>
      </c>
      <c r="F474" s="33">
        <v>42736</v>
      </c>
      <c r="G474" s="33">
        <v>42916</v>
      </c>
      <c r="H474" s="59"/>
      <c r="I474" s="32" t="s">
        <v>24</v>
      </c>
      <c r="J474" s="34" t="s">
        <v>24</v>
      </c>
      <c r="K474" s="34" t="s">
        <v>24</v>
      </c>
      <c r="L474" s="34" t="s">
        <v>24</v>
      </c>
      <c r="M474" s="34" t="s">
        <v>24</v>
      </c>
      <c r="N474" s="34" t="s">
        <v>24</v>
      </c>
      <c r="O474" s="27">
        <v>2693.78</v>
      </c>
      <c r="P474" s="79"/>
    </row>
    <row r="475" spans="1:16" ht="24.75" customHeight="1" x14ac:dyDescent="0.25">
      <c r="A475" s="76"/>
      <c r="B475" s="76"/>
      <c r="C475" s="85"/>
      <c r="D475" s="81"/>
      <c r="E475" s="81"/>
      <c r="F475" s="33">
        <v>42917</v>
      </c>
      <c r="G475" s="33">
        <v>43100</v>
      </c>
      <c r="H475" s="59"/>
      <c r="I475" s="32" t="s">
        <v>24</v>
      </c>
      <c r="J475" s="34" t="s">
        <v>24</v>
      </c>
      <c r="K475" s="34" t="s">
        <v>24</v>
      </c>
      <c r="L475" s="34" t="s">
        <v>24</v>
      </c>
      <c r="M475" s="34" t="s">
        <v>24</v>
      </c>
      <c r="N475" s="34" t="s">
        <v>24</v>
      </c>
      <c r="O475" s="27">
        <v>2747.66</v>
      </c>
      <c r="P475" s="80"/>
    </row>
    <row r="476" spans="1:16" ht="19.5" customHeight="1" x14ac:dyDescent="0.25">
      <c r="A476" s="76"/>
      <c r="B476" s="76"/>
      <c r="C476" s="85"/>
      <c r="D476" s="81">
        <v>42720</v>
      </c>
      <c r="E476" s="81" t="s">
        <v>596</v>
      </c>
      <c r="F476" s="33">
        <v>42736</v>
      </c>
      <c r="G476" s="33">
        <v>42916</v>
      </c>
      <c r="H476" s="75"/>
      <c r="I476" s="32">
        <v>4796.83</v>
      </c>
      <c r="J476" s="34" t="s">
        <v>24</v>
      </c>
      <c r="K476" s="34">
        <v>4834.7</v>
      </c>
      <c r="L476" s="34" t="s">
        <v>24</v>
      </c>
      <c r="M476" s="34" t="s">
        <v>24</v>
      </c>
      <c r="N476" s="34" t="s">
        <v>24</v>
      </c>
      <c r="O476" s="18" t="s">
        <v>24</v>
      </c>
      <c r="P476" s="78" t="s">
        <v>607</v>
      </c>
    </row>
    <row r="477" spans="1:16" ht="19.5" customHeight="1" x14ac:dyDescent="0.25">
      <c r="A477" s="77"/>
      <c r="B477" s="77"/>
      <c r="C477" s="86"/>
      <c r="D477" s="81"/>
      <c r="E477" s="81"/>
      <c r="F477" s="33">
        <v>42917</v>
      </c>
      <c r="G477" s="33">
        <v>43100</v>
      </c>
      <c r="H477" s="77"/>
      <c r="I477" s="32">
        <v>4944.59</v>
      </c>
      <c r="J477" s="34" t="s">
        <v>24</v>
      </c>
      <c r="K477" s="42">
        <v>5028.28</v>
      </c>
      <c r="L477" s="34" t="s">
        <v>24</v>
      </c>
      <c r="M477" s="34" t="s">
        <v>24</v>
      </c>
      <c r="N477" s="34" t="s">
        <v>24</v>
      </c>
      <c r="O477" s="18" t="s">
        <v>24</v>
      </c>
      <c r="P477" s="80"/>
    </row>
    <row r="478" spans="1:16" s="12" customFormat="1" ht="19.5" customHeight="1" x14ac:dyDescent="0.25">
      <c r="A478" s="39">
        <v>9</v>
      </c>
      <c r="B478" s="40" t="s">
        <v>222</v>
      </c>
      <c r="C478" s="49"/>
      <c r="D478" s="49"/>
      <c r="E478" s="49"/>
      <c r="F478" s="49"/>
      <c r="G478" s="49"/>
      <c r="H478" s="49"/>
      <c r="I478" s="49"/>
      <c r="J478" s="49"/>
      <c r="K478" s="49"/>
      <c r="L478" s="49"/>
      <c r="M478" s="11"/>
      <c r="N478" s="49"/>
      <c r="O478" s="49"/>
      <c r="P478" s="49"/>
    </row>
    <row r="479" spans="1:16" s="4" customFormat="1" ht="19.5" customHeight="1" x14ac:dyDescent="0.2">
      <c r="A479" s="75" t="s">
        <v>61</v>
      </c>
      <c r="B479" s="75" t="s">
        <v>100</v>
      </c>
      <c r="C479" s="75" t="s">
        <v>101</v>
      </c>
      <c r="D479" s="91">
        <v>42334</v>
      </c>
      <c r="E479" s="81" t="s">
        <v>544</v>
      </c>
      <c r="F479" s="38">
        <v>42736</v>
      </c>
      <c r="G479" s="38">
        <v>42916</v>
      </c>
      <c r="H479" s="75" t="s">
        <v>817</v>
      </c>
      <c r="I479" s="18">
        <v>1824.2</v>
      </c>
      <c r="J479" s="34" t="s">
        <v>24</v>
      </c>
      <c r="K479" s="34" t="s">
        <v>24</v>
      </c>
      <c r="L479" s="34" t="s">
        <v>24</v>
      </c>
      <c r="M479" s="34" t="s">
        <v>24</v>
      </c>
      <c r="N479" s="34" t="s">
        <v>24</v>
      </c>
      <c r="O479" s="34" t="s">
        <v>24</v>
      </c>
      <c r="P479" s="35"/>
    </row>
    <row r="480" spans="1:16" s="4" customFormat="1" ht="19.5" customHeight="1" x14ac:dyDescent="0.2">
      <c r="A480" s="76"/>
      <c r="B480" s="76"/>
      <c r="C480" s="76"/>
      <c r="D480" s="91"/>
      <c r="E480" s="81"/>
      <c r="F480" s="38">
        <v>42917</v>
      </c>
      <c r="G480" s="38">
        <v>43100</v>
      </c>
      <c r="H480" s="77"/>
      <c r="I480" s="18">
        <v>1899.92</v>
      </c>
      <c r="J480" s="34" t="s">
        <v>24</v>
      </c>
      <c r="K480" s="34" t="s">
        <v>24</v>
      </c>
      <c r="L480" s="34" t="s">
        <v>24</v>
      </c>
      <c r="M480" s="34" t="s">
        <v>24</v>
      </c>
      <c r="N480" s="34" t="s">
        <v>24</v>
      </c>
      <c r="O480" s="34" t="s">
        <v>24</v>
      </c>
      <c r="P480" s="35"/>
    </row>
    <row r="481" spans="1:16" s="4" customFormat="1" ht="19.5" customHeight="1" x14ac:dyDescent="0.2">
      <c r="A481" s="76"/>
      <c r="B481" s="76"/>
      <c r="C481" s="76"/>
      <c r="D481" s="82">
        <v>42723</v>
      </c>
      <c r="E481" s="81" t="s">
        <v>818</v>
      </c>
      <c r="F481" s="38">
        <v>42736</v>
      </c>
      <c r="G481" s="38">
        <v>42916</v>
      </c>
      <c r="H481" s="75"/>
      <c r="I481" s="34" t="s">
        <v>24</v>
      </c>
      <c r="J481" s="34" t="s">
        <v>24</v>
      </c>
      <c r="K481" s="34" t="s">
        <v>24</v>
      </c>
      <c r="L481" s="34" t="s">
        <v>24</v>
      </c>
      <c r="M481" s="34" t="s">
        <v>24</v>
      </c>
      <c r="N481" s="34" t="s">
        <v>24</v>
      </c>
      <c r="O481" s="50">
        <v>2152.56</v>
      </c>
      <c r="P481" s="35"/>
    </row>
    <row r="482" spans="1:16" s="4" customFormat="1" ht="19.5" customHeight="1" x14ac:dyDescent="0.2">
      <c r="A482" s="77"/>
      <c r="B482" s="77"/>
      <c r="C482" s="77"/>
      <c r="D482" s="83"/>
      <c r="E482" s="81"/>
      <c r="F482" s="38">
        <v>42917</v>
      </c>
      <c r="G482" s="38">
        <v>43100</v>
      </c>
      <c r="H482" s="77"/>
      <c r="I482" s="34" t="s">
        <v>24</v>
      </c>
      <c r="J482" s="34" t="s">
        <v>24</v>
      </c>
      <c r="K482" s="34" t="s">
        <v>24</v>
      </c>
      <c r="L482" s="34" t="s">
        <v>24</v>
      </c>
      <c r="M482" s="34" t="s">
        <v>24</v>
      </c>
      <c r="N482" s="34" t="s">
        <v>24</v>
      </c>
      <c r="O482" s="50">
        <v>2241.91</v>
      </c>
      <c r="P482" s="35"/>
    </row>
    <row r="483" spans="1:16" s="4" customFormat="1" ht="19.5" customHeight="1" x14ac:dyDescent="0.2">
      <c r="A483" s="75" t="s">
        <v>61</v>
      </c>
      <c r="B483" s="75" t="s">
        <v>102</v>
      </c>
      <c r="C483" s="75" t="s">
        <v>103</v>
      </c>
      <c r="D483" s="91">
        <v>42334</v>
      </c>
      <c r="E483" s="81" t="s">
        <v>546</v>
      </c>
      <c r="F483" s="38">
        <v>42736</v>
      </c>
      <c r="G483" s="38">
        <v>42916</v>
      </c>
      <c r="H483" s="75"/>
      <c r="I483" s="27">
        <v>3259.06</v>
      </c>
      <c r="J483" s="34" t="s">
        <v>24</v>
      </c>
      <c r="K483" s="34" t="s">
        <v>24</v>
      </c>
      <c r="L483" s="34" t="s">
        <v>24</v>
      </c>
      <c r="M483" s="34" t="s">
        <v>24</v>
      </c>
      <c r="N483" s="34" t="s">
        <v>24</v>
      </c>
      <c r="O483" s="34" t="s">
        <v>24</v>
      </c>
      <c r="P483" s="35"/>
    </row>
    <row r="484" spans="1:16" s="4" customFormat="1" ht="19.5" customHeight="1" x14ac:dyDescent="0.2">
      <c r="A484" s="76"/>
      <c r="B484" s="76"/>
      <c r="C484" s="76"/>
      <c r="D484" s="91"/>
      <c r="E484" s="81"/>
      <c r="F484" s="38">
        <v>42917</v>
      </c>
      <c r="G484" s="38">
        <v>43100</v>
      </c>
      <c r="H484" s="77"/>
      <c r="I484" s="27">
        <v>3423.49</v>
      </c>
      <c r="J484" s="34" t="s">
        <v>24</v>
      </c>
      <c r="K484" s="34" t="s">
        <v>24</v>
      </c>
      <c r="L484" s="34" t="s">
        <v>24</v>
      </c>
      <c r="M484" s="34" t="s">
        <v>24</v>
      </c>
      <c r="N484" s="34" t="s">
        <v>24</v>
      </c>
      <c r="O484" s="34" t="s">
        <v>24</v>
      </c>
      <c r="P484" s="35"/>
    </row>
    <row r="485" spans="1:16" s="4" customFormat="1" ht="19.5" customHeight="1" x14ac:dyDescent="0.2">
      <c r="A485" s="76"/>
      <c r="B485" s="76"/>
      <c r="C485" s="76"/>
      <c r="D485" s="82">
        <v>42723</v>
      </c>
      <c r="E485" s="81" t="s">
        <v>818</v>
      </c>
      <c r="F485" s="38">
        <v>42736</v>
      </c>
      <c r="G485" s="38">
        <v>42916</v>
      </c>
      <c r="H485" s="75"/>
      <c r="I485" s="34" t="s">
        <v>24</v>
      </c>
      <c r="J485" s="34" t="s">
        <v>24</v>
      </c>
      <c r="K485" s="34" t="s">
        <v>24</v>
      </c>
      <c r="L485" s="34" t="s">
        <v>24</v>
      </c>
      <c r="M485" s="34" t="s">
        <v>24</v>
      </c>
      <c r="N485" s="34" t="s">
        <v>24</v>
      </c>
      <c r="O485" s="50">
        <v>2692.74</v>
      </c>
      <c r="P485" s="35"/>
    </row>
    <row r="486" spans="1:16" s="4" customFormat="1" ht="19.5" customHeight="1" x14ac:dyDescent="0.2">
      <c r="A486" s="77"/>
      <c r="B486" s="77"/>
      <c r="C486" s="77"/>
      <c r="D486" s="83"/>
      <c r="E486" s="81"/>
      <c r="F486" s="38">
        <v>42917</v>
      </c>
      <c r="G486" s="38">
        <v>43100</v>
      </c>
      <c r="H486" s="77"/>
      <c r="I486" s="34" t="s">
        <v>24</v>
      </c>
      <c r="J486" s="34" t="s">
        <v>24</v>
      </c>
      <c r="K486" s="34" t="s">
        <v>24</v>
      </c>
      <c r="L486" s="34" t="s">
        <v>24</v>
      </c>
      <c r="M486" s="34" t="s">
        <v>24</v>
      </c>
      <c r="N486" s="34" t="s">
        <v>24</v>
      </c>
      <c r="O486" s="50">
        <v>2784.29</v>
      </c>
      <c r="P486" s="35"/>
    </row>
    <row r="487" spans="1:16" s="4" customFormat="1" ht="19.5" customHeight="1" x14ac:dyDescent="0.2">
      <c r="A487" s="75" t="s">
        <v>61</v>
      </c>
      <c r="B487" s="75" t="s">
        <v>104</v>
      </c>
      <c r="C487" s="75" t="s">
        <v>105</v>
      </c>
      <c r="D487" s="91">
        <v>42327</v>
      </c>
      <c r="E487" s="81" t="s">
        <v>547</v>
      </c>
      <c r="F487" s="38">
        <v>42736</v>
      </c>
      <c r="G487" s="38">
        <v>42916</v>
      </c>
      <c r="H487" s="75" t="s">
        <v>819</v>
      </c>
      <c r="I487" s="27">
        <v>1353.34</v>
      </c>
      <c r="J487" s="34" t="s">
        <v>24</v>
      </c>
      <c r="K487" s="34" t="s">
        <v>24</v>
      </c>
      <c r="L487" s="34" t="s">
        <v>24</v>
      </c>
      <c r="M487" s="34" t="s">
        <v>24</v>
      </c>
      <c r="N487" s="34" t="s">
        <v>24</v>
      </c>
      <c r="O487" s="34" t="s">
        <v>24</v>
      </c>
      <c r="P487" s="35"/>
    </row>
    <row r="488" spans="1:16" s="4" customFormat="1" ht="19.5" customHeight="1" x14ac:dyDescent="0.2">
      <c r="A488" s="76"/>
      <c r="B488" s="76"/>
      <c r="C488" s="76"/>
      <c r="D488" s="91"/>
      <c r="E488" s="81"/>
      <c r="F488" s="38">
        <v>42917</v>
      </c>
      <c r="G488" s="38">
        <v>43100</v>
      </c>
      <c r="H488" s="77"/>
      <c r="I488" s="27">
        <v>1623.29</v>
      </c>
      <c r="J488" s="34" t="s">
        <v>24</v>
      </c>
      <c r="K488" s="34" t="s">
        <v>24</v>
      </c>
      <c r="L488" s="34" t="s">
        <v>24</v>
      </c>
      <c r="M488" s="34" t="s">
        <v>24</v>
      </c>
      <c r="N488" s="34" t="s">
        <v>24</v>
      </c>
      <c r="O488" s="34" t="s">
        <v>24</v>
      </c>
      <c r="P488" s="35"/>
    </row>
    <row r="489" spans="1:16" s="4" customFormat="1" ht="19.5" customHeight="1" x14ac:dyDescent="0.2">
      <c r="A489" s="76"/>
      <c r="B489" s="76"/>
      <c r="C489" s="76"/>
      <c r="D489" s="82">
        <v>42723</v>
      </c>
      <c r="E489" s="81" t="s">
        <v>818</v>
      </c>
      <c r="F489" s="38">
        <v>42736</v>
      </c>
      <c r="G489" s="38">
        <v>42916</v>
      </c>
      <c r="H489" s="75"/>
      <c r="I489" s="34" t="s">
        <v>24</v>
      </c>
      <c r="J489" s="34" t="s">
        <v>24</v>
      </c>
      <c r="K489" s="34" t="s">
        <v>24</v>
      </c>
      <c r="L489" s="34" t="s">
        <v>24</v>
      </c>
      <c r="M489" s="34" t="s">
        <v>24</v>
      </c>
      <c r="N489" s="34" t="s">
        <v>24</v>
      </c>
      <c r="O489" s="50">
        <v>1504.15</v>
      </c>
      <c r="P489" s="35"/>
    </row>
    <row r="490" spans="1:16" s="4" customFormat="1" ht="19.5" customHeight="1" x14ac:dyDescent="0.2">
      <c r="A490" s="77"/>
      <c r="B490" s="77"/>
      <c r="C490" s="77"/>
      <c r="D490" s="83"/>
      <c r="E490" s="81"/>
      <c r="F490" s="38">
        <v>42917</v>
      </c>
      <c r="G490" s="38">
        <v>43100</v>
      </c>
      <c r="H490" s="77"/>
      <c r="I490" s="34" t="s">
        <v>24</v>
      </c>
      <c r="J490" s="34" t="s">
        <v>24</v>
      </c>
      <c r="K490" s="34" t="s">
        <v>24</v>
      </c>
      <c r="L490" s="34" t="s">
        <v>24</v>
      </c>
      <c r="M490" s="34" t="s">
        <v>24</v>
      </c>
      <c r="N490" s="34" t="s">
        <v>24</v>
      </c>
      <c r="O490" s="50">
        <v>1729.77</v>
      </c>
      <c r="P490" s="35"/>
    </row>
    <row r="491" spans="1:16" s="4" customFormat="1" ht="31.5" customHeight="1" x14ac:dyDescent="0.2">
      <c r="A491" s="75" t="s">
        <v>61</v>
      </c>
      <c r="B491" s="75" t="s">
        <v>104</v>
      </c>
      <c r="C491" s="75" t="s">
        <v>463</v>
      </c>
      <c r="D491" s="91">
        <v>42327</v>
      </c>
      <c r="E491" s="81" t="s">
        <v>548</v>
      </c>
      <c r="F491" s="38">
        <v>42736</v>
      </c>
      <c r="G491" s="38">
        <v>42916</v>
      </c>
      <c r="H491" s="75"/>
      <c r="I491" s="18">
        <v>1852.31</v>
      </c>
      <c r="J491" s="34" t="s">
        <v>24</v>
      </c>
      <c r="K491" s="34" t="s">
        <v>24</v>
      </c>
      <c r="L491" s="34" t="s">
        <v>24</v>
      </c>
      <c r="M491" s="34" t="s">
        <v>24</v>
      </c>
      <c r="N491" s="34" t="s">
        <v>24</v>
      </c>
      <c r="O491" s="34" t="s">
        <v>24</v>
      </c>
      <c r="P491" s="35"/>
    </row>
    <row r="492" spans="1:16" s="4" customFormat="1" ht="28.5" customHeight="1" x14ac:dyDescent="0.2">
      <c r="A492" s="76"/>
      <c r="B492" s="76"/>
      <c r="C492" s="76"/>
      <c r="D492" s="91"/>
      <c r="E492" s="81"/>
      <c r="F492" s="38">
        <v>42917</v>
      </c>
      <c r="G492" s="38">
        <v>43100</v>
      </c>
      <c r="H492" s="77"/>
      <c r="I492" s="18">
        <v>1934.51</v>
      </c>
      <c r="J492" s="34" t="s">
        <v>24</v>
      </c>
      <c r="K492" s="34" t="s">
        <v>24</v>
      </c>
      <c r="L492" s="34" t="s">
        <v>24</v>
      </c>
      <c r="M492" s="34" t="s">
        <v>24</v>
      </c>
      <c r="N492" s="34" t="s">
        <v>24</v>
      </c>
      <c r="O492" s="34" t="s">
        <v>24</v>
      </c>
      <c r="P492" s="35"/>
    </row>
    <row r="493" spans="1:16" s="4" customFormat="1" ht="31.5" customHeight="1" x14ac:dyDescent="0.2">
      <c r="A493" s="76"/>
      <c r="B493" s="76"/>
      <c r="C493" s="76"/>
      <c r="D493" s="82">
        <v>42723</v>
      </c>
      <c r="E493" s="81" t="s">
        <v>818</v>
      </c>
      <c r="F493" s="38">
        <v>42736</v>
      </c>
      <c r="G493" s="38">
        <v>42916</v>
      </c>
      <c r="H493" s="75"/>
      <c r="I493" s="34" t="s">
        <v>24</v>
      </c>
      <c r="J493" s="34" t="s">
        <v>24</v>
      </c>
      <c r="K493" s="34" t="s">
        <v>24</v>
      </c>
      <c r="L493" s="34" t="s">
        <v>24</v>
      </c>
      <c r="M493" s="34" t="s">
        <v>24</v>
      </c>
      <c r="N493" s="34" t="s">
        <v>24</v>
      </c>
      <c r="O493" s="50">
        <v>1286.1500000000001</v>
      </c>
      <c r="P493" s="35"/>
    </row>
    <row r="494" spans="1:16" s="4" customFormat="1" ht="28.5" customHeight="1" x14ac:dyDescent="0.2">
      <c r="A494" s="77"/>
      <c r="B494" s="77"/>
      <c r="C494" s="77"/>
      <c r="D494" s="83"/>
      <c r="E494" s="81"/>
      <c r="F494" s="38">
        <v>42917</v>
      </c>
      <c r="G494" s="38">
        <v>43100</v>
      </c>
      <c r="H494" s="77"/>
      <c r="I494" s="34" t="s">
        <v>24</v>
      </c>
      <c r="J494" s="34" t="s">
        <v>24</v>
      </c>
      <c r="K494" s="34" t="s">
        <v>24</v>
      </c>
      <c r="L494" s="34" t="s">
        <v>24</v>
      </c>
      <c r="M494" s="34" t="s">
        <v>24</v>
      </c>
      <c r="N494" s="34" t="s">
        <v>24</v>
      </c>
      <c r="O494" s="50">
        <v>1479.07</v>
      </c>
      <c r="P494" s="35"/>
    </row>
    <row r="495" spans="1:16" s="4" customFormat="1" ht="19.5" customHeight="1" x14ac:dyDescent="0.2">
      <c r="A495" s="75" t="s">
        <v>61</v>
      </c>
      <c r="B495" s="75" t="s">
        <v>107</v>
      </c>
      <c r="C495" s="75" t="s">
        <v>26</v>
      </c>
      <c r="D495" s="91">
        <v>42334</v>
      </c>
      <c r="E495" s="81" t="s">
        <v>549</v>
      </c>
      <c r="F495" s="38">
        <v>42736</v>
      </c>
      <c r="G495" s="38">
        <v>42916</v>
      </c>
      <c r="H495" s="75" t="s">
        <v>820</v>
      </c>
      <c r="I495" s="18">
        <v>1982.33</v>
      </c>
      <c r="J495" s="34" t="s">
        <v>24</v>
      </c>
      <c r="K495" s="34" t="s">
        <v>24</v>
      </c>
      <c r="L495" s="34" t="s">
        <v>24</v>
      </c>
      <c r="M495" s="34" t="s">
        <v>24</v>
      </c>
      <c r="N495" s="34" t="s">
        <v>24</v>
      </c>
      <c r="O495" s="34" t="s">
        <v>24</v>
      </c>
      <c r="P495" s="35"/>
    </row>
    <row r="496" spans="1:16" s="4" customFormat="1" ht="19.5" customHeight="1" x14ac:dyDescent="0.2">
      <c r="A496" s="76"/>
      <c r="B496" s="76"/>
      <c r="C496" s="76"/>
      <c r="D496" s="91"/>
      <c r="E496" s="81"/>
      <c r="F496" s="38">
        <v>42917</v>
      </c>
      <c r="G496" s="38">
        <v>43100</v>
      </c>
      <c r="H496" s="77"/>
      <c r="I496" s="18">
        <v>1987.6</v>
      </c>
      <c r="J496" s="34" t="s">
        <v>24</v>
      </c>
      <c r="K496" s="34" t="s">
        <v>24</v>
      </c>
      <c r="L496" s="34" t="s">
        <v>24</v>
      </c>
      <c r="M496" s="34" t="s">
        <v>24</v>
      </c>
      <c r="N496" s="34" t="s">
        <v>24</v>
      </c>
      <c r="O496" s="34" t="s">
        <v>24</v>
      </c>
      <c r="P496" s="35"/>
    </row>
    <row r="497" spans="1:16" s="4" customFormat="1" ht="19.5" customHeight="1" x14ac:dyDescent="0.2">
      <c r="A497" s="76"/>
      <c r="B497" s="76"/>
      <c r="C497" s="76"/>
      <c r="D497" s="82">
        <v>42723</v>
      </c>
      <c r="E497" s="81" t="s">
        <v>818</v>
      </c>
      <c r="F497" s="38">
        <v>42736</v>
      </c>
      <c r="G497" s="38">
        <v>42916</v>
      </c>
      <c r="H497" s="75"/>
      <c r="I497" s="34" t="s">
        <v>24</v>
      </c>
      <c r="J497" s="34" t="s">
        <v>24</v>
      </c>
      <c r="K497" s="34" t="s">
        <v>24</v>
      </c>
      <c r="L497" s="34" t="s">
        <v>24</v>
      </c>
      <c r="M497" s="34" t="s">
        <v>24</v>
      </c>
      <c r="N497" s="34" t="s">
        <v>24</v>
      </c>
      <c r="O497" s="50">
        <v>2212.8000000000002</v>
      </c>
      <c r="P497" s="35"/>
    </row>
    <row r="498" spans="1:16" s="4" customFormat="1" ht="19.5" customHeight="1" x14ac:dyDescent="0.2">
      <c r="A498" s="77"/>
      <c r="B498" s="77"/>
      <c r="C498" s="77"/>
      <c r="D498" s="83"/>
      <c r="E498" s="81"/>
      <c r="F498" s="38">
        <v>42917</v>
      </c>
      <c r="G498" s="38">
        <v>43100</v>
      </c>
      <c r="H498" s="77"/>
      <c r="I498" s="34" t="s">
        <v>24</v>
      </c>
      <c r="J498" s="34" t="s">
        <v>24</v>
      </c>
      <c r="K498" s="34" t="s">
        <v>24</v>
      </c>
      <c r="L498" s="34" t="s">
        <v>24</v>
      </c>
      <c r="M498" s="34" t="s">
        <v>24</v>
      </c>
      <c r="N498" s="34" t="s">
        <v>24</v>
      </c>
      <c r="O498" s="50">
        <v>2288.0300000000002</v>
      </c>
      <c r="P498" s="35"/>
    </row>
    <row r="499" spans="1:16" s="4" customFormat="1" ht="27.75" customHeight="1" x14ac:dyDescent="0.2">
      <c r="A499" s="75" t="s">
        <v>61</v>
      </c>
      <c r="B499" s="75" t="s">
        <v>62</v>
      </c>
      <c r="C499" s="84" t="s">
        <v>605</v>
      </c>
      <c r="D499" s="81">
        <v>42720</v>
      </c>
      <c r="E499" s="81" t="s">
        <v>596</v>
      </c>
      <c r="F499" s="33">
        <v>42736</v>
      </c>
      <c r="G499" s="33">
        <v>42916</v>
      </c>
      <c r="H499" s="75"/>
      <c r="I499" s="32">
        <v>2562.5</v>
      </c>
      <c r="J499" s="34" t="s">
        <v>24</v>
      </c>
      <c r="K499" s="34">
        <v>2716.88</v>
      </c>
      <c r="L499" s="34" t="s">
        <v>24</v>
      </c>
      <c r="M499" s="34" t="s">
        <v>24</v>
      </c>
      <c r="N499" s="34" t="s">
        <v>24</v>
      </c>
      <c r="O499" s="32" t="s">
        <v>24</v>
      </c>
      <c r="P499" s="78" t="s">
        <v>606</v>
      </c>
    </row>
    <row r="500" spans="1:16" s="4" customFormat="1" ht="27.75" customHeight="1" x14ac:dyDescent="0.2">
      <c r="A500" s="76"/>
      <c r="B500" s="76"/>
      <c r="C500" s="85"/>
      <c r="D500" s="81"/>
      <c r="E500" s="81"/>
      <c r="F500" s="33">
        <v>42917</v>
      </c>
      <c r="G500" s="33">
        <v>43100</v>
      </c>
      <c r="H500" s="77"/>
      <c r="I500" s="32">
        <v>2648.3</v>
      </c>
      <c r="J500" s="34" t="s">
        <v>24</v>
      </c>
      <c r="K500" s="34">
        <v>2779.37</v>
      </c>
      <c r="L500" s="34" t="s">
        <v>24</v>
      </c>
      <c r="M500" s="34" t="s">
        <v>24</v>
      </c>
      <c r="N500" s="34" t="s">
        <v>24</v>
      </c>
      <c r="O500" s="27" t="s">
        <v>24</v>
      </c>
      <c r="P500" s="79"/>
    </row>
    <row r="501" spans="1:16" s="4" customFormat="1" ht="27.75" customHeight="1" x14ac:dyDescent="0.2">
      <c r="A501" s="76"/>
      <c r="B501" s="76"/>
      <c r="C501" s="85"/>
      <c r="D501" s="81">
        <v>42723</v>
      </c>
      <c r="E501" s="81" t="s">
        <v>747</v>
      </c>
      <c r="F501" s="33">
        <v>42736</v>
      </c>
      <c r="G501" s="33">
        <v>42916</v>
      </c>
      <c r="H501" s="59"/>
      <c r="I501" s="32" t="s">
        <v>24</v>
      </c>
      <c r="J501" s="34" t="s">
        <v>24</v>
      </c>
      <c r="K501" s="34" t="s">
        <v>24</v>
      </c>
      <c r="L501" s="34" t="s">
        <v>24</v>
      </c>
      <c r="M501" s="34" t="s">
        <v>24</v>
      </c>
      <c r="N501" s="34" t="s">
        <v>24</v>
      </c>
      <c r="O501" s="27">
        <v>2693.78</v>
      </c>
      <c r="P501" s="79"/>
    </row>
    <row r="502" spans="1:16" s="4" customFormat="1" ht="27.75" customHeight="1" x14ac:dyDescent="0.2">
      <c r="A502" s="76"/>
      <c r="B502" s="76"/>
      <c r="C502" s="85"/>
      <c r="D502" s="81"/>
      <c r="E502" s="81"/>
      <c r="F502" s="33">
        <v>42917</v>
      </c>
      <c r="G502" s="33">
        <v>43100</v>
      </c>
      <c r="H502" s="59"/>
      <c r="I502" s="32" t="s">
        <v>24</v>
      </c>
      <c r="J502" s="34" t="s">
        <v>24</v>
      </c>
      <c r="K502" s="34" t="s">
        <v>24</v>
      </c>
      <c r="L502" s="34" t="s">
        <v>24</v>
      </c>
      <c r="M502" s="34" t="s">
        <v>24</v>
      </c>
      <c r="N502" s="34" t="s">
        <v>24</v>
      </c>
      <c r="O502" s="27">
        <v>2747.66</v>
      </c>
      <c r="P502" s="80"/>
    </row>
    <row r="503" spans="1:16" s="4" customFormat="1" ht="19.5" customHeight="1" x14ac:dyDescent="0.2">
      <c r="A503" s="76"/>
      <c r="B503" s="76"/>
      <c r="C503" s="85"/>
      <c r="D503" s="81">
        <v>42720</v>
      </c>
      <c r="E503" s="81" t="s">
        <v>596</v>
      </c>
      <c r="F503" s="33">
        <v>42736</v>
      </c>
      <c r="G503" s="33">
        <v>42916</v>
      </c>
      <c r="H503" s="75"/>
      <c r="I503" s="32">
        <v>4796.83</v>
      </c>
      <c r="J503" s="34" t="s">
        <v>24</v>
      </c>
      <c r="K503" s="34">
        <v>4834.7</v>
      </c>
      <c r="L503" s="34" t="s">
        <v>24</v>
      </c>
      <c r="M503" s="34" t="s">
        <v>24</v>
      </c>
      <c r="N503" s="34" t="s">
        <v>24</v>
      </c>
      <c r="O503" s="18" t="s">
        <v>24</v>
      </c>
      <c r="P503" s="78" t="s">
        <v>607</v>
      </c>
    </row>
    <row r="504" spans="1:16" s="4" customFormat="1" ht="19.5" customHeight="1" x14ac:dyDescent="0.2">
      <c r="A504" s="77"/>
      <c r="B504" s="77"/>
      <c r="C504" s="86"/>
      <c r="D504" s="81"/>
      <c r="E504" s="81"/>
      <c r="F504" s="33">
        <v>42917</v>
      </c>
      <c r="G504" s="33">
        <v>43100</v>
      </c>
      <c r="H504" s="77"/>
      <c r="I504" s="32">
        <v>4944.59</v>
      </c>
      <c r="J504" s="34" t="s">
        <v>24</v>
      </c>
      <c r="K504" s="42">
        <v>5028.28</v>
      </c>
      <c r="L504" s="34" t="s">
        <v>24</v>
      </c>
      <c r="M504" s="34" t="s">
        <v>24</v>
      </c>
      <c r="N504" s="34" t="s">
        <v>24</v>
      </c>
      <c r="O504" s="18" t="s">
        <v>24</v>
      </c>
      <c r="P504" s="80"/>
    </row>
    <row r="505" spans="1:16" s="4" customFormat="1" ht="19.5" customHeight="1" x14ac:dyDescent="0.2">
      <c r="A505" s="75" t="s">
        <v>61</v>
      </c>
      <c r="B505" s="75" t="s">
        <v>108</v>
      </c>
      <c r="C505" s="75" t="s">
        <v>109</v>
      </c>
      <c r="D505" s="91">
        <v>42334</v>
      </c>
      <c r="E505" s="81" t="s">
        <v>550</v>
      </c>
      <c r="F505" s="38">
        <v>42736</v>
      </c>
      <c r="G505" s="38">
        <v>42916</v>
      </c>
      <c r="H505" s="75" t="s">
        <v>821</v>
      </c>
      <c r="I505" s="27">
        <v>1480.73</v>
      </c>
      <c r="J505" s="34" t="s">
        <v>24</v>
      </c>
      <c r="K505" s="34" t="s">
        <v>24</v>
      </c>
      <c r="L505" s="34" t="s">
        <v>24</v>
      </c>
      <c r="M505" s="34" t="s">
        <v>24</v>
      </c>
      <c r="N505" s="34" t="s">
        <v>24</v>
      </c>
      <c r="O505" s="34" t="s">
        <v>24</v>
      </c>
      <c r="P505" s="75" t="s">
        <v>551</v>
      </c>
    </row>
    <row r="506" spans="1:16" s="4" customFormat="1" ht="31.5" customHeight="1" x14ac:dyDescent="0.2">
      <c r="A506" s="76"/>
      <c r="B506" s="76"/>
      <c r="C506" s="76"/>
      <c r="D506" s="91"/>
      <c r="E506" s="81"/>
      <c r="F506" s="38">
        <v>42917</v>
      </c>
      <c r="G506" s="38">
        <v>43100</v>
      </c>
      <c r="H506" s="77"/>
      <c r="I506" s="27">
        <v>1529.19</v>
      </c>
      <c r="J506" s="34" t="s">
        <v>24</v>
      </c>
      <c r="K506" s="34" t="s">
        <v>24</v>
      </c>
      <c r="L506" s="34" t="s">
        <v>24</v>
      </c>
      <c r="M506" s="34" t="s">
        <v>24</v>
      </c>
      <c r="N506" s="34" t="s">
        <v>24</v>
      </c>
      <c r="O506" s="34" t="s">
        <v>24</v>
      </c>
      <c r="P506" s="77"/>
    </row>
    <row r="507" spans="1:16" s="4" customFormat="1" ht="19.5" customHeight="1" x14ac:dyDescent="0.2">
      <c r="A507" s="76"/>
      <c r="B507" s="76"/>
      <c r="C507" s="76"/>
      <c r="D507" s="91">
        <v>42334</v>
      </c>
      <c r="E507" s="81" t="s">
        <v>550</v>
      </c>
      <c r="F507" s="38">
        <v>42736</v>
      </c>
      <c r="G507" s="38">
        <v>42916</v>
      </c>
      <c r="H507" s="75"/>
      <c r="I507" s="27">
        <v>2013.96</v>
      </c>
      <c r="J507" s="34" t="s">
        <v>24</v>
      </c>
      <c r="K507" s="34" t="s">
        <v>24</v>
      </c>
      <c r="L507" s="34" t="s">
        <v>24</v>
      </c>
      <c r="M507" s="34" t="s">
        <v>24</v>
      </c>
      <c r="N507" s="34" t="s">
        <v>24</v>
      </c>
      <c r="O507" s="34" t="s">
        <v>24</v>
      </c>
      <c r="P507" s="35"/>
    </row>
    <row r="508" spans="1:16" s="4" customFormat="1" ht="19.5" customHeight="1" x14ac:dyDescent="0.2">
      <c r="A508" s="76"/>
      <c r="B508" s="76"/>
      <c r="C508" s="76"/>
      <c r="D508" s="91"/>
      <c r="E508" s="81"/>
      <c r="F508" s="38">
        <v>42917</v>
      </c>
      <c r="G508" s="38">
        <v>43100</v>
      </c>
      <c r="H508" s="77"/>
      <c r="I508" s="27">
        <v>2086.15</v>
      </c>
      <c r="J508" s="34" t="s">
        <v>24</v>
      </c>
      <c r="K508" s="34" t="s">
        <v>24</v>
      </c>
      <c r="L508" s="34" t="s">
        <v>24</v>
      </c>
      <c r="M508" s="34" t="s">
        <v>24</v>
      </c>
      <c r="N508" s="34" t="s">
        <v>24</v>
      </c>
      <c r="O508" s="34" t="s">
        <v>24</v>
      </c>
      <c r="P508" s="35"/>
    </row>
    <row r="509" spans="1:16" s="4" customFormat="1" ht="19.5" customHeight="1" x14ac:dyDescent="0.2">
      <c r="A509" s="76"/>
      <c r="B509" s="76"/>
      <c r="C509" s="76"/>
      <c r="D509" s="82">
        <v>42723</v>
      </c>
      <c r="E509" s="81" t="s">
        <v>818</v>
      </c>
      <c r="F509" s="38">
        <v>42736</v>
      </c>
      <c r="G509" s="38">
        <v>42916</v>
      </c>
      <c r="H509" s="75"/>
      <c r="I509" s="34" t="s">
        <v>24</v>
      </c>
      <c r="J509" s="34" t="s">
        <v>24</v>
      </c>
      <c r="K509" s="34" t="s">
        <v>24</v>
      </c>
      <c r="L509" s="34" t="s">
        <v>24</v>
      </c>
      <c r="M509" s="34" t="s">
        <v>24</v>
      </c>
      <c r="N509" s="34" t="s">
        <v>24</v>
      </c>
      <c r="O509" s="50">
        <v>1963.67</v>
      </c>
      <c r="P509" s="35"/>
    </row>
    <row r="510" spans="1:16" s="4" customFormat="1" ht="19.5" customHeight="1" x14ac:dyDescent="0.2">
      <c r="A510" s="77"/>
      <c r="B510" s="77"/>
      <c r="C510" s="77"/>
      <c r="D510" s="83"/>
      <c r="E510" s="81"/>
      <c r="F510" s="38">
        <v>42917</v>
      </c>
      <c r="G510" s="38">
        <v>43100</v>
      </c>
      <c r="H510" s="77"/>
      <c r="I510" s="34" t="s">
        <v>24</v>
      </c>
      <c r="J510" s="34" t="s">
        <v>24</v>
      </c>
      <c r="K510" s="34" t="s">
        <v>24</v>
      </c>
      <c r="L510" s="34" t="s">
        <v>24</v>
      </c>
      <c r="M510" s="34" t="s">
        <v>24</v>
      </c>
      <c r="N510" s="34" t="s">
        <v>24</v>
      </c>
      <c r="O510" s="50">
        <v>2030.43</v>
      </c>
      <c r="P510" s="35"/>
    </row>
    <row r="511" spans="1:16" s="4" customFormat="1" ht="30.75" customHeight="1" x14ac:dyDescent="0.2">
      <c r="A511" s="75" t="s">
        <v>61</v>
      </c>
      <c r="B511" s="75" t="s">
        <v>110</v>
      </c>
      <c r="C511" s="75" t="s">
        <v>111</v>
      </c>
      <c r="D511" s="91">
        <v>42327</v>
      </c>
      <c r="E511" s="81" t="s">
        <v>533</v>
      </c>
      <c r="F511" s="38">
        <v>42736</v>
      </c>
      <c r="G511" s="38">
        <v>42916</v>
      </c>
      <c r="H511" s="75"/>
      <c r="I511" s="27">
        <v>4126.67</v>
      </c>
      <c r="J511" s="34" t="s">
        <v>24</v>
      </c>
      <c r="K511" s="34" t="s">
        <v>24</v>
      </c>
      <c r="L511" s="34" t="s">
        <v>24</v>
      </c>
      <c r="M511" s="34" t="s">
        <v>24</v>
      </c>
      <c r="N511" s="34" t="s">
        <v>24</v>
      </c>
      <c r="O511" s="34" t="s">
        <v>24</v>
      </c>
      <c r="P511" s="35"/>
    </row>
    <row r="512" spans="1:16" s="4" customFormat="1" ht="32.25" customHeight="1" x14ac:dyDescent="0.2">
      <c r="A512" s="76"/>
      <c r="B512" s="76"/>
      <c r="C512" s="76"/>
      <c r="D512" s="91"/>
      <c r="E512" s="81"/>
      <c r="F512" s="38">
        <v>42917</v>
      </c>
      <c r="G512" s="38">
        <v>43100</v>
      </c>
      <c r="H512" s="77"/>
      <c r="I512" s="27">
        <v>4662.59</v>
      </c>
      <c r="J512" s="34" t="s">
        <v>24</v>
      </c>
      <c r="K512" s="34" t="s">
        <v>24</v>
      </c>
      <c r="L512" s="34" t="s">
        <v>24</v>
      </c>
      <c r="M512" s="34" t="s">
        <v>24</v>
      </c>
      <c r="N512" s="34" t="s">
        <v>24</v>
      </c>
      <c r="O512" s="34" t="s">
        <v>24</v>
      </c>
      <c r="P512" s="35"/>
    </row>
    <row r="513" spans="1:16" s="4" customFormat="1" ht="30.75" customHeight="1" x14ac:dyDescent="0.2">
      <c r="A513" s="76"/>
      <c r="B513" s="76"/>
      <c r="C513" s="76"/>
      <c r="D513" s="82">
        <v>42723</v>
      </c>
      <c r="E513" s="81" t="s">
        <v>818</v>
      </c>
      <c r="F513" s="38">
        <v>42736</v>
      </c>
      <c r="G513" s="38">
        <v>42916</v>
      </c>
      <c r="H513" s="75"/>
      <c r="I513" s="34" t="s">
        <v>24</v>
      </c>
      <c r="J513" s="34" t="s">
        <v>24</v>
      </c>
      <c r="K513" s="34" t="s">
        <v>24</v>
      </c>
      <c r="L513" s="34" t="s">
        <v>24</v>
      </c>
      <c r="M513" s="34" t="s">
        <v>24</v>
      </c>
      <c r="N513" s="34" t="s">
        <v>24</v>
      </c>
      <c r="O513" s="50">
        <v>2498.2399999999998</v>
      </c>
      <c r="P513" s="35"/>
    </row>
    <row r="514" spans="1:16" s="4" customFormat="1" ht="32.25" customHeight="1" x14ac:dyDescent="0.2">
      <c r="A514" s="77"/>
      <c r="B514" s="77"/>
      <c r="C514" s="77"/>
      <c r="D514" s="83"/>
      <c r="E514" s="81"/>
      <c r="F514" s="38">
        <v>42917</v>
      </c>
      <c r="G514" s="38">
        <v>43100</v>
      </c>
      <c r="H514" s="77"/>
      <c r="I514" s="34" t="s">
        <v>24</v>
      </c>
      <c r="J514" s="34" t="s">
        <v>24</v>
      </c>
      <c r="K514" s="34" t="s">
        <v>24</v>
      </c>
      <c r="L514" s="34" t="s">
        <v>24</v>
      </c>
      <c r="M514" s="34" t="s">
        <v>24</v>
      </c>
      <c r="N514" s="34" t="s">
        <v>24</v>
      </c>
      <c r="O514" s="50">
        <v>2583.1799999999998</v>
      </c>
      <c r="P514" s="35"/>
    </row>
    <row r="515" spans="1:16" s="4" customFormat="1" ht="18.75" customHeight="1" x14ac:dyDescent="0.2">
      <c r="A515" s="75" t="s">
        <v>61</v>
      </c>
      <c r="B515" s="75" t="s">
        <v>112</v>
      </c>
      <c r="C515" s="75" t="s">
        <v>503</v>
      </c>
      <c r="D515" s="82">
        <v>42338</v>
      </c>
      <c r="E515" s="82" t="s">
        <v>428</v>
      </c>
      <c r="F515" s="33">
        <v>42736</v>
      </c>
      <c r="G515" s="33">
        <v>42916</v>
      </c>
      <c r="H515" s="75" t="s">
        <v>791</v>
      </c>
      <c r="I515" s="32" t="s">
        <v>113</v>
      </c>
      <c r="J515" s="32" t="s">
        <v>113</v>
      </c>
      <c r="K515" s="32">
        <v>2214.94</v>
      </c>
      <c r="L515" s="32" t="s">
        <v>113</v>
      </c>
      <c r="M515" s="32" t="s">
        <v>113</v>
      </c>
      <c r="N515" s="32" t="s">
        <v>113</v>
      </c>
      <c r="O515" s="32" t="s">
        <v>113</v>
      </c>
      <c r="P515" s="88" t="s">
        <v>426</v>
      </c>
    </row>
    <row r="516" spans="1:16" s="4" customFormat="1" ht="19.5" customHeight="1" x14ac:dyDescent="0.2">
      <c r="A516" s="76"/>
      <c r="B516" s="76"/>
      <c r="C516" s="76"/>
      <c r="D516" s="87"/>
      <c r="E516" s="87"/>
      <c r="F516" s="33">
        <v>42917</v>
      </c>
      <c r="G516" s="33">
        <v>43100</v>
      </c>
      <c r="H516" s="76"/>
      <c r="I516" s="32" t="s">
        <v>113</v>
      </c>
      <c r="J516" s="32" t="s">
        <v>113</v>
      </c>
      <c r="K516" s="32">
        <v>2214.94</v>
      </c>
      <c r="L516" s="32" t="s">
        <v>113</v>
      </c>
      <c r="M516" s="32" t="s">
        <v>113</v>
      </c>
      <c r="N516" s="32" t="s">
        <v>113</v>
      </c>
      <c r="O516" s="32" t="s">
        <v>113</v>
      </c>
      <c r="P516" s="90"/>
    </row>
    <row r="517" spans="1:16" s="4" customFormat="1" ht="18" customHeight="1" x14ac:dyDescent="0.2">
      <c r="A517" s="76"/>
      <c r="B517" s="76"/>
      <c r="C517" s="76"/>
      <c r="D517" s="87"/>
      <c r="E517" s="87"/>
      <c r="F517" s="33">
        <v>42736</v>
      </c>
      <c r="G517" s="33">
        <v>42916</v>
      </c>
      <c r="H517" s="76"/>
      <c r="I517" s="32">
        <v>2811.02</v>
      </c>
      <c r="J517" s="32" t="s">
        <v>113</v>
      </c>
      <c r="K517" s="32" t="s">
        <v>113</v>
      </c>
      <c r="L517" s="32" t="s">
        <v>113</v>
      </c>
      <c r="M517" s="32" t="s">
        <v>113</v>
      </c>
      <c r="N517" s="32" t="s">
        <v>113</v>
      </c>
      <c r="O517" s="32" t="s">
        <v>113</v>
      </c>
      <c r="P517" s="88" t="s">
        <v>427</v>
      </c>
    </row>
    <row r="518" spans="1:16" s="4" customFormat="1" ht="18" customHeight="1" x14ac:dyDescent="0.2">
      <c r="A518" s="76"/>
      <c r="B518" s="76"/>
      <c r="C518" s="76"/>
      <c r="D518" s="83"/>
      <c r="E518" s="83"/>
      <c r="F518" s="33">
        <v>42917</v>
      </c>
      <c r="G518" s="33">
        <v>43100</v>
      </c>
      <c r="H518" s="77"/>
      <c r="I518" s="32">
        <v>2811.02</v>
      </c>
      <c r="J518" s="32" t="s">
        <v>113</v>
      </c>
      <c r="K518" s="32" t="s">
        <v>113</v>
      </c>
      <c r="L518" s="32" t="s">
        <v>113</v>
      </c>
      <c r="M518" s="32" t="s">
        <v>113</v>
      </c>
      <c r="N518" s="32" t="s">
        <v>113</v>
      </c>
      <c r="O518" s="32" t="s">
        <v>113</v>
      </c>
      <c r="P518" s="90"/>
    </row>
    <row r="519" spans="1:16" s="4" customFormat="1" ht="18" customHeight="1" x14ac:dyDescent="0.2">
      <c r="A519" s="76"/>
      <c r="B519" s="76"/>
      <c r="C519" s="76"/>
      <c r="D519" s="82">
        <v>42723</v>
      </c>
      <c r="E519" s="81" t="s">
        <v>818</v>
      </c>
      <c r="F519" s="33">
        <v>42736</v>
      </c>
      <c r="G519" s="33">
        <v>42916</v>
      </c>
      <c r="H519" s="75"/>
      <c r="I519" s="32" t="s">
        <v>113</v>
      </c>
      <c r="J519" s="32" t="s">
        <v>113</v>
      </c>
      <c r="K519" s="32" t="s">
        <v>113</v>
      </c>
      <c r="L519" s="32" t="s">
        <v>113</v>
      </c>
      <c r="M519" s="32" t="s">
        <v>113</v>
      </c>
      <c r="N519" s="32" t="s">
        <v>113</v>
      </c>
      <c r="O519" s="32">
        <v>1979.3</v>
      </c>
      <c r="P519" s="88"/>
    </row>
    <row r="520" spans="1:16" s="4" customFormat="1" ht="18" customHeight="1" x14ac:dyDescent="0.2">
      <c r="A520" s="77"/>
      <c r="B520" s="77"/>
      <c r="C520" s="77"/>
      <c r="D520" s="83"/>
      <c r="E520" s="81"/>
      <c r="F520" s="33">
        <v>42917</v>
      </c>
      <c r="G520" s="33">
        <v>43100</v>
      </c>
      <c r="H520" s="77"/>
      <c r="I520" s="32" t="s">
        <v>113</v>
      </c>
      <c r="J520" s="32" t="s">
        <v>113</v>
      </c>
      <c r="K520" s="32" t="s">
        <v>113</v>
      </c>
      <c r="L520" s="32" t="s">
        <v>113</v>
      </c>
      <c r="M520" s="32" t="s">
        <v>113</v>
      </c>
      <c r="N520" s="32" t="s">
        <v>113</v>
      </c>
      <c r="O520" s="32">
        <v>2070.35</v>
      </c>
      <c r="P520" s="90"/>
    </row>
    <row r="521" spans="1:16" s="4" customFormat="1" ht="19.5" customHeight="1" x14ac:dyDescent="0.2">
      <c r="A521" s="75" t="s">
        <v>61</v>
      </c>
      <c r="B521" s="75" t="s">
        <v>106</v>
      </c>
      <c r="C521" s="75" t="s">
        <v>465</v>
      </c>
      <c r="D521" s="91">
        <v>42327</v>
      </c>
      <c r="E521" s="81" t="s">
        <v>552</v>
      </c>
      <c r="F521" s="38">
        <v>42736</v>
      </c>
      <c r="G521" s="38">
        <v>42916</v>
      </c>
      <c r="H521" s="75" t="s">
        <v>822</v>
      </c>
      <c r="I521" s="27">
        <v>2700.42</v>
      </c>
      <c r="J521" s="34" t="s">
        <v>24</v>
      </c>
      <c r="K521" s="34" t="s">
        <v>24</v>
      </c>
      <c r="L521" s="34" t="s">
        <v>24</v>
      </c>
      <c r="M521" s="34" t="s">
        <v>24</v>
      </c>
      <c r="N521" s="34" t="s">
        <v>24</v>
      </c>
      <c r="O521" s="34" t="s">
        <v>24</v>
      </c>
      <c r="P521" s="35"/>
    </row>
    <row r="522" spans="1:16" s="4" customFormat="1" ht="19.5" customHeight="1" x14ac:dyDescent="0.2">
      <c r="A522" s="76"/>
      <c r="B522" s="76"/>
      <c r="C522" s="76"/>
      <c r="D522" s="91"/>
      <c r="E522" s="81"/>
      <c r="F522" s="38">
        <v>42917</v>
      </c>
      <c r="G522" s="38">
        <v>43100</v>
      </c>
      <c r="H522" s="77"/>
      <c r="I522" s="27">
        <v>2700.42</v>
      </c>
      <c r="J522" s="34" t="s">
        <v>24</v>
      </c>
      <c r="K522" s="34" t="s">
        <v>24</v>
      </c>
      <c r="L522" s="34" t="s">
        <v>24</v>
      </c>
      <c r="M522" s="34" t="s">
        <v>24</v>
      </c>
      <c r="N522" s="34" t="s">
        <v>24</v>
      </c>
      <c r="O522" s="34" t="s">
        <v>24</v>
      </c>
      <c r="P522" s="35"/>
    </row>
    <row r="523" spans="1:16" s="4" customFormat="1" ht="19.5" customHeight="1" x14ac:dyDescent="0.2">
      <c r="A523" s="76"/>
      <c r="B523" s="76"/>
      <c r="C523" s="76"/>
      <c r="D523" s="82">
        <v>42723</v>
      </c>
      <c r="E523" s="81" t="s">
        <v>818</v>
      </c>
      <c r="F523" s="38">
        <v>42736</v>
      </c>
      <c r="G523" s="38">
        <v>42916</v>
      </c>
      <c r="H523" s="75"/>
      <c r="I523" s="34" t="s">
        <v>24</v>
      </c>
      <c r="J523" s="34" t="s">
        <v>24</v>
      </c>
      <c r="K523" s="34" t="s">
        <v>24</v>
      </c>
      <c r="L523" s="34" t="s">
        <v>24</v>
      </c>
      <c r="M523" s="34" t="s">
        <v>24</v>
      </c>
      <c r="N523" s="34" t="s">
        <v>24</v>
      </c>
      <c r="O523" s="50">
        <v>2474.16</v>
      </c>
      <c r="P523" s="35"/>
    </row>
    <row r="524" spans="1:16" s="4" customFormat="1" ht="19.5" customHeight="1" x14ac:dyDescent="0.2">
      <c r="A524" s="76"/>
      <c r="B524" s="76"/>
      <c r="C524" s="76"/>
      <c r="D524" s="83"/>
      <c r="E524" s="81"/>
      <c r="F524" s="38">
        <v>42917</v>
      </c>
      <c r="G524" s="38">
        <v>43100</v>
      </c>
      <c r="H524" s="77"/>
      <c r="I524" s="34" t="s">
        <v>24</v>
      </c>
      <c r="J524" s="34" t="s">
        <v>24</v>
      </c>
      <c r="K524" s="34" t="s">
        <v>24</v>
      </c>
      <c r="L524" s="34" t="s">
        <v>24</v>
      </c>
      <c r="M524" s="34" t="s">
        <v>24</v>
      </c>
      <c r="N524" s="34" t="s">
        <v>24</v>
      </c>
      <c r="O524" s="50">
        <v>2558.2800000000002</v>
      </c>
      <c r="P524" s="35"/>
    </row>
    <row r="525" spans="1:16" s="4" customFormat="1" ht="19.5" customHeight="1" x14ac:dyDescent="0.2">
      <c r="A525" s="75" t="s">
        <v>61</v>
      </c>
      <c r="B525" s="75" t="s">
        <v>106</v>
      </c>
      <c r="C525" s="75" t="s">
        <v>823</v>
      </c>
      <c r="D525" s="91">
        <v>42327</v>
      </c>
      <c r="E525" s="81" t="s">
        <v>552</v>
      </c>
      <c r="F525" s="38">
        <v>42736</v>
      </c>
      <c r="G525" s="38">
        <v>42916</v>
      </c>
      <c r="H525" s="75" t="s">
        <v>822</v>
      </c>
      <c r="I525" s="27">
        <v>2700.42</v>
      </c>
      <c r="J525" s="34" t="s">
        <v>24</v>
      </c>
      <c r="K525" s="34" t="s">
        <v>24</v>
      </c>
      <c r="L525" s="34" t="s">
        <v>24</v>
      </c>
      <c r="M525" s="34" t="s">
        <v>24</v>
      </c>
      <c r="N525" s="34" t="s">
        <v>24</v>
      </c>
      <c r="O525" s="34" t="s">
        <v>24</v>
      </c>
      <c r="P525" s="35"/>
    </row>
    <row r="526" spans="1:16" s="4" customFormat="1" ht="19.5" customHeight="1" x14ac:dyDescent="0.2">
      <c r="A526" s="77"/>
      <c r="B526" s="77"/>
      <c r="C526" s="77"/>
      <c r="D526" s="91"/>
      <c r="E526" s="81"/>
      <c r="F526" s="38">
        <v>42917</v>
      </c>
      <c r="G526" s="38">
        <v>43100</v>
      </c>
      <c r="H526" s="77"/>
      <c r="I526" s="27">
        <v>2700.42</v>
      </c>
      <c r="J526" s="34" t="s">
        <v>24</v>
      </c>
      <c r="K526" s="34" t="s">
        <v>24</v>
      </c>
      <c r="L526" s="34" t="s">
        <v>24</v>
      </c>
      <c r="M526" s="34" t="s">
        <v>24</v>
      </c>
      <c r="N526" s="34" t="s">
        <v>24</v>
      </c>
      <c r="O526" s="34" t="s">
        <v>24</v>
      </c>
      <c r="P526" s="35"/>
    </row>
    <row r="527" spans="1:16" s="4" customFormat="1" ht="19.5" customHeight="1" x14ac:dyDescent="0.2">
      <c r="A527" s="75" t="s">
        <v>61</v>
      </c>
      <c r="B527" s="75" t="s">
        <v>114</v>
      </c>
      <c r="C527" s="75" t="s">
        <v>115</v>
      </c>
      <c r="D527" s="82">
        <v>42723</v>
      </c>
      <c r="E527" s="82" t="s">
        <v>824</v>
      </c>
      <c r="F527" s="38">
        <v>42736</v>
      </c>
      <c r="G527" s="38">
        <v>42916</v>
      </c>
      <c r="H527" s="75"/>
      <c r="I527" s="18">
        <v>4014.24</v>
      </c>
      <c r="J527" s="34" t="s">
        <v>24</v>
      </c>
      <c r="K527" s="34" t="s">
        <v>24</v>
      </c>
      <c r="L527" s="34" t="s">
        <v>24</v>
      </c>
      <c r="M527" s="34" t="s">
        <v>24</v>
      </c>
      <c r="N527" s="34" t="s">
        <v>24</v>
      </c>
      <c r="O527" s="34" t="s">
        <v>24</v>
      </c>
      <c r="P527" s="75" t="s">
        <v>497</v>
      </c>
    </row>
    <row r="528" spans="1:16" s="4" customFormat="1" ht="29.25" customHeight="1" x14ac:dyDescent="0.2">
      <c r="A528" s="76"/>
      <c r="B528" s="76" t="s">
        <v>116</v>
      </c>
      <c r="C528" s="76"/>
      <c r="D528" s="83"/>
      <c r="E528" s="83"/>
      <c r="F528" s="38">
        <v>42917</v>
      </c>
      <c r="G528" s="38">
        <v>43100</v>
      </c>
      <c r="H528" s="77"/>
      <c r="I528" s="18">
        <v>4418.99</v>
      </c>
      <c r="J528" s="34" t="s">
        <v>24</v>
      </c>
      <c r="K528" s="34" t="s">
        <v>24</v>
      </c>
      <c r="L528" s="34" t="s">
        <v>24</v>
      </c>
      <c r="M528" s="34" t="s">
        <v>24</v>
      </c>
      <c r="N528" s="34" t="s">
        <v>24</v>
      </c>
      <c r="O528" s="34" t="s">
        <v>24</v>
      </c>
      <c r="P528" s="77"/>
    </row>
    <row r="529" spans="1:16" s="4" customFormat="1" ht="19.5" customHeight="1" x14ac:dyDescent="0.2">
      <c r="A529" s="76"/>
      <c r="B529" s="76"/>
      <c r="C529" s="76"/>
      <c r="D529" s="82">
        <v>42723</v>
      </c>
      <c r="E529" s="81" t="s">
        <v>818</v>
      </c>
      <c r="F529" s="38">
        <v>42736</v>
      </c>
      <c r="G529" s="38">
        <v>42916</v>
      </c>
      <c r="H529" s="75"/>
      <c r="I529" s="34" t="s">
        <v>24</v>
      </c>
      <c r="J529" s="34" t="s">
        <v>24</v>
      </c>
      <c r="K529" s="34" t="s">
        <v>24</v>
      </c>
      <c r="L529" s="34" t="s">
        <v>24</v>
      </c>
      <c r="M529" s="34" t="s">
        <v>24</v>
      </c>
      <c r="N529" s="34" t="s">
        <v>24</v>
      </c>
      <c r="O529" s="50">
        <v>2143.0700000000002</v>
      </c>
      <c r="P529" s="75" t="s">
        <v>497</v>
      </c>
    </row>
    <row r="530" spans="1:16" s="4" customFormat="1" ht="29.25" customHeight="1" x14ac:dyDescent="0.2">
      <c r="A530" s="76"/>
      <c r="B530" s="76"/>
      <c r="C530" s="76"/>
      <c r="D530" s="83"/>
      <c r="E530" s="81"/>
      <c r="F530" s="38">
        <v>42917</v>
      </c>
      <c r="G530" s="38">
        <v>43100</v>
      </c>
      <c r="H530" s="77"/>
      <c r="I530" s="34" t="s">
        <v>24</v>
      </c>
      <c r="J530" s="34" t="s">
        <v>24</v>
      </c>
      <c r="K530" s="34" t="s">
        <v>24</v>
      </c>
      <c r="L530" s="34" t="s">
        <v>24</v>
      </c>
      <c r="M530" s="34" t="s">
        <v>24</v>
      </c>
      <c r="N530" s="34" t="s">
        <v>24</v>
      </c>
      <c r="O530" s="50">
        <v>2215.9299999999998</v>
      </c>
      <c r="P530" s="77"/>
    </row>
    <row r="531" spans="1:16" s="4" customFormat="1" ht="19.5" customHeight="1" x14ac:dyDescent="0.2">
      <c r="A531" s="75" t="s">
        <v>61</v>
      </c>
      <c r="B531" s="75" t="s">
        <v>117</v>
      </c>
      <c r="C531" s="75" t="s">
        <v>115</v>
      </c>
      <c r="D531" s="82">
        <v>42723</v>
      </c>
      <c r="E531" s="82" t="s">
        <v>824</v>
      </c>
      <c r="F531" s="38">
        <v>42736</v>
      </c>
      <c r="G531" s="38">
        <v>42916</v>
      </c>
      <c r="H531" s="75"/>
      <c r="I531" s="18">
        <v>4014.24</v>
      </c>
      <c r="J531" s="34" t="s">
        <v>24</v>
      </c>
      <c r="K531" s="34" t="s">
        <v>24</v>
      </c>
      <c r="L531" s="34" t="s">
        <v>24</v>
      </c>
      <c r="M531" s="34" t="s">
        <v>24</v>
      </c>
      <c r="N531" s="34" t="s">
        <v>24</v>
      </c>
      <c r="O531" s="34" t="s">
        <v>24</v>
      </c>
      <c r="P531" s="75" t="s">
        <v>497</v>
      </c>
    </row>
    <row r="532" spans="1:16" s="4" customFormat="1" ht="27.75" customHeight="1" x14ac:dyDescent="0.2">
      <c r="A532" s="76"/>
      <c r="B532" s="76"/>
      <c r="C532" s="76"/>
      <c r="D532" s="83"/>
      <c r="E532" s="83"/>
      <c r="F532" s="38">
        <v>42917</v>
      </c>
      <c r="G532" s="38">
        <v>43100</v>
      </c>
      <c r="H532" s="77"/>
      <c r="I532" s="18">
        <v>4418.99</v>
      </c>
      <c r="J532" s="34" t="s">
        <v>24</v>
      </c>
      <c r="K532" s="34" t="s">
        <v>24</v>
      </c>
      <c r="L532" s="34" t="s">
        <v>24</v>
      </c>
      <c r="M532" s="34" t="s">
        <v>24</v>
      </c>
      <c r="N532" s="34" t="s">
        <v>24</v>
      </c>
      <c r="O532" s="34" t="s">
        <v>24</v>
      </c>
      <c r="P532" s="77"/>
    </row>
    <row r="533" spans="1:16" s="4" customFormat="1" ht="19.5" customHeight="1" x14ac:dyDescent="0.2">
      <c r="A533" s="76"/>
      <c r="B533" s="76"/>
      <c r="C533" s="76"/>
      <c r="D533" s="82">
        <v>42723</v>
      </c>
      <c r="E533" s="81" t="s">
        <v>818</v>
      </c>
      <c r="F533" s="38">
        <v>42736</v>
      </c>
      <c r="G533" s="38">
        <v>42916</v>
      </c>
      <c r="H533" s="75"/>
      <c r="I533" s="34" t="s">
        <v>24</v>
      </c>
      <c r="J533" s="34" t="s">
        <v>24</v>
      </c>
      <c r="K533" s="34" t="s">
        <v>24</v>
      </c>
      <c r="L533" s="34" t="s">
        <v>24</v>
      </c>
      <c r="M533" s="34" t="s">
        <v>24</v>
      </c>
      <c r="N533" s="34" t="s">
        <v>24</v>
      </c>
      <c r="O533" s="50">
        <v>2347.9499999999998</v>
      </c>
      <c r="P533" s="75" t="s">
        <v>497</v>
      </c>
    </row>
    <row r="534" spans="1:16" s="4" customFormat="1" ht="27.75" customHeight="1" x14ac:dyDescent="0.2">
      <c r="A534" s="76"/>
      <c r="B534" s="76"/>
      <c r="C534" s="76"/>
      <c r="D534" s="83"/>
      <c r="E534" s="81"/>
      <c r="F534" s="38">
        <v>42917</v>
      </c>
      <c r="G534" s="38">
        <v>43100</v>
      </c>
      <c r="H534" s="77"/>
      <c r="I534" s="34" t="s">
        <v>24</v>
      </c>
      <c r="J534" s="34" t="s">
        <v>24</v>
      </c>
      <c r="K534" s="34" t="s">
        <v>24</v>
      </c>
      <c r="L534" s="34" t="s">
        <v>24</v>
      </c>
      <c r="M534" s="34" t="s">
        <v>24</v>
      </c>
      <c r="N534" s="34" t="s">
        <v>24</v>
      </c>
      <c r="O534" s="50">
        <v>2427.7800000000002</v>
      </c>
      <c r="P534" s="77"/>
    </row>
    <row r="535" spans="1:16" s="4" customFormat="1" ht="19.5" customHeight="1" x14ac:dyDescent="0.2">
      <c r="A535" s="75" t="s">
        <v>61</v>
      </c>
      <c r="B535" s="75" t="s">
        <v>118</v>
      </c>
      <c r="C535" s="75" t="s">
        <v>115</v>
      </c>
      <c r="D535" s="82">
        <v>42723</v>
      </c>
      <c r="E535" s="82" t="s">
        <v>824</v>
      </c>
      <c r="F535" s="38">
        <v>42736</v>
      </c>
      <c r="G535" s="38">
        <v>42916</v>
      </c>
      <c r="H535" s="75"/>
      <c r="I535" s="18">
        <v>4014.24</v>
      </c>
      <c r="J535" s="34" t="s">
        <v>24</v>
      </c>
      <c r="K535" s="34" t="s">
        <v>24</v>
      </c>
      <c r="L535" s="34" t="s">
        <v>24</v>
      </c>
      <c r="M535" s="34" t="s">
        <v>24</v>
      </c>
      <c r="N535" s="34" t="s">
        <v>24</v>
      </c>
      <c r="O535" s="34" t="s">
        <v>24</v>
      </c>
      <c r="P535" s="75" t="s">
        <v>497</v>
      </c>
    </row>
    <row r="536" spans="1:16" s="4" customFormat="1" ht="25.5" customHeight="1" x14ac:dyDescent="0.2">
      <c r="A536" s="76"/>
      <c r="B536" s="76" t="s">
        <v>119</v>
      </c>
      <c r="C536" s="76"/>
      <c r="D536" s="83"/>
      <c r="E536" s="83"/>
      <c r="F536" s="38">
        <v>42917</v>
      </c>
      <c r="G536" s="38">
        <v>43100</v>
      </c>
      <c r="H536" s="77"/>
      <c r="I536" s="18">
        <v>4418.99</v>
      </c>
      <c r="J536" s="34" t="s">
        <v>24</v>
      </c>
      <c r="K536" s="34" t="s">
        <v>24</v>
      </c>
      <c r="L536" s="34" t="s">
        <v>24</v>
      </c>
      <c r="M536" s="34" t="s">
        <v>24</v>
      </c>
      <c r="N536" s="34" t="s">
        <v>24</v>
      </c>
      <c r="O536" s="34" t="s">
        <v>24</v>
      </c>
      <c r="P536" s="77"/>
    </row>
    <row r="537" spans="1:16" s="4" customFormat="1" ht="19.5" customHeight="1" x14ac:dyDescent="0.2">
      <c r="A537" s="76"/>
      <c r="B537" s="76"/>
      <c r="C537" s="76"/>
      <c r="D537" s="82">
        <v>42723</v>
      </c>
      <c r="E537" s="81" t="s">
        <v>818</v>
      </c>
      <c r="F537" s="38">
        <v>42736</v>
      </c>
      <c r="G537" s="38">
        <v>42916</v>
      </c>
      <c r="H537" s="75"/>
      <c r="I537" s="34" t="s">
        <v>24</v>
      </c>
      <c r="J537" s="34" t="s">
        <v>24</v>
      </c>
      <c r="K537" s="34" t="s">
        <v>24</v>
      </c>
      <c r="L537" s="34" t="s">
        <v>24</v>
      </c>
      <c r="M537" s="34" t="s">
        <v>24</v>
      </c>
      <c r="N537" s="34" t="s">
        <v>24</v>
      </c>
      <c r="O537" s="50">
        <v>2410.34</v>
      </c>
      <c r="P537" s="75" t="s">
        <v>497</v>
      </c>
    </row>
    <row r="538" spans="1:16" s="4" customFormat="1" ht="25.5" customHeight="1" x14ac:dyDescent="0.2">
      <c r="A538" s="76"/>
      <c r="B538" s="76"/>
      <c r="C538" s="76"/>
      <c r="D538" s="83"/>
      <c r="E538" s="81"/>
      <c r="F538" s="38">
        <v>42917</v>
      </c>
      <c r="G538" s="38">
        <v>43100</v>
      </c>
      <c r="H538" s="77"/>
      <c r="I538" s="34" t="s">
        <v>24</v>
      </c>
      <c r="J538" s="34" t="s">
        <v>24</v>
      </c>
      <c r="K538" s="34" t="s">
        <v>24</v>
      </c>
      <c r="L538" s="34" t="s">
        <v>24</v>
      </c>
      <c r="M538" s="34" t="s">
        <v>24</v>
      </c>
      <c r="N538" s="34" t="s">
        <v>24</v>
      </c>
      <c r="O538" s="50">
        <v>2493.29</v>
      </c>
      <c r="P538" s="77"/>
    </row>
    <row r="539" spans="1:16" s="4" customFormat="1" ht="19.5" customHeight="1" x14ac:dyDescent="0.2">
      <c r="A539" s="75" t="s">
        <v>61</v>
      </c>
      <c r="B539" s="75" t="s">
        <v>120</v>
      </c>
      <c r="C539" s="75" t="s">
        <v>115</v>
      </c>
      <c r="D539" s="82">
        <v>42723</v>
      </c>
      <c r="E539" s="82" t="s">
        <v>824</v>
      </c>
      <c r="F539" s="38">
        <v>42736</v>
      </c>
      <c r="G539" s="38">
        <v>42916</v>
      </c>
      <c r="H539" s="75"/>
      <c r="I539" s="18">
        <v>4014.24</v>
      </c>
      <c r="J539" s="34" t="s">
        <v>24</v>
      </c>
      <c r="K539" s="34" t="s">
        <v>24</v>
      </c>
      <c r="L539" s="34" t="s">
        <v>24</v>
      </c>
      <c r="M539" s="34" t="s">
        <v>24</v>
      </c>
      <c r="N539" s="34" t="s">
        <v>24</v>
      </c>
      <c r="O539" s="34" t="s">
        <v>24</v>
      </c>
      <c r="P539" s="75" t="s">
        <v>497</v>
      </c>
    </row>
    <row r="540" spans="1:16" s="4" customFormat="1" ht="25.5" customHeight="1" x14ac:dyDescent="0.2">
      <c r="A540" s="76"/>
      <c r="B540" s="76"/>
      <c r="C540" s="76"/>
      <c r="D540" s="83"/>
      <c r="E540" s="83"/>
      <c r="F540" s="38">
        <v>42917</v>
      </c>
      <c r="G540" s="38">
        <v>43100</v>
      </c>
      <c r="H540" s="77"/>
      <c r="I540" s="18">
        <v>4418.99</v>
      </c>
      <c r="J540" s="34" t="s">
        <v>24</v>
      </c>
      <c r="K540" s="34" t="s">
        <v>24</v>
      </c>
      <c r="L540" s="34" t="s">
        <v>24</v>
      </c>
      <c r="M540" s="34" t="s">
        <v>24</v>
      </c>
      <c r="N540" s="34" t="s">
        <v>24</v>
      </c>
      <c r="O540" s="34" t="s">
        <v>24</v>
      </c>
      <c r="P540" s="77"/>
    </row>
    <row r="541" spans="1:16" s="4" customFormat="1" ht="19.5" customHeight="1" x14ac:dyDescent="0.2">
      <c r="A541" s="76"/>
      <c r="B541" s="76"/>
      <c r="C541" s="76"/>
      <c r="D541" s="82">
        <v>42723</v>
      </c>
      <c r="E541" s="81" t="s">
        <v>818</v>
      </c>
      <c r="F541" s="38">
        <v>42736</v>
      </c>
      <c r="G541" s="38">
        <v>42916</v>
      </c>
      <c r="H541" s="75"/>
      <c r="I541" s="34" t="s">
        <v>24</v>
      </c>
      <c r="J541" s="34" t="s">
        <v>24</v>
      </c>
      <c r="K541" s="34" t="s">
        <v>24</v>
      </c>
      <c r="L541" s="34" t="s">
        <v>24</v>
      </c>
      <c r="M541" s="34" t="s">
        <v>24</v>
      </c>
      <c r="N541" s="34" t="s">
        <v>24</v>
      </c>
      <c r="O541" s="50">
        <v>2330.46</v>
      </c>
      <c r="P541" s="75" t="s">
        <v>497</v>
      </c>
    </row>
    <row r="542" spans="1:16" s="4" customFormat="1" ht="25.5" customHeight="1" x14ac:dyDescent="0.2">
      <c r="A542" s="76"/>
      <c r="B542" s="76"/>
      <c r="C542" s="76"/>
      <c r="D542" s="83"/>
      <c r="E542" s="81"/>
      <c r="F542" s="38">
        <v>42917</v>
      </c>
      <c r="G542" s="38">
        <v>43100</v>
      </c>
      <c r="H542" s="77"/>
      <c r="I542" s="34" t="s">
        <v>24</v>
      </c>
      <c r="J542" s="34" t="s">
        <v>24</v>
      </c>
      <c r="K542" s="34" t="s">
        <v>24</v>
      </c>
      <c r="L542" s="34" t="s">
        <v>24</v>
      </c>
      <c r="M542" s="34" t="s">
        <v>24</v>
      </c>
      <c r="N542" s="34" t="s">
        <v>24</v>
      </c>
      <c r="O542" s="50">
        <v>2409.69</v>
      </c>
      <c r="P542" s="77"/>
    </row>
    <row r="543" spans="1:16" s="4" customFormat="1" ht="19.5" customHeight="1" x14ac:dyDescent="0.2">
      <c r="A543" s="75" t="s">
        <v>61</v>
      </c>
      <c r="B543" s="75" t="s">
        <v>545</v>
      </c>
      <c r="C543" s="75" t="s">
        <v>115</v>
      </c>
      <c r="D543" s="82">
        <v>42338</v>
      </c>
      <c r="E543" s="82" t="s">
        <v>554</v>
      </c>
      <c r="F543" s="38">
        <v>42736</v>
      </c>
      <c r="G543" s="38">
        <v>42916</v>
      </c>
      <c r="H543" s="75"/>
      <c r="I543" s="18">
        <v>533.23</v>
      </c>
      <c r="J543" s="34" t="s">
        <v>24</v>
      </c>
      <c r="K543" s="34" t="s">
        <v>24</v>
      </c>
      <c r="L543" s="34" t="s">
        <v>24</v>
      </c>
      <c r="M543" s="34" t="s">
        <v>24</v>
      </c>
      <c r="N543" s="34" t="s">
        <v>24</v>
      </c>
      <c r="O543" s="50" t="s">
        <v>24</v>
      </c>
      <c r="P543" s="112" t="s">
        <v>288</v>
      </c>
    </row>
    <row r="544" spans="1:16" s="4" customFormat="1" ht="19.5" customHeight="1" x14ac:dyDescent="0.2">
      <c r="A544" s="77"/>
      <c r="B544" s="77"/>
      <c r="C544" s="77"/>
      <c r="D544" s="83"/>
      <c r="E544" s="83"/>
      <c r="F544" s="38">
        <v>42917</v>
      </c>
      <c r="G544" s="38">
        <v>43100</v>
      </c>
      <c r="H544" s="77"/>
      <c r="I544" s="18">
        <v>556.96</v>
      </c>
      <c r="J544" s="34" t="s">
        <v>24</v>
      </c>
      <c r="K544" s="34" t="s">
        <v>24</v>
      </c>
      <c r="L544" s="34" t="s">
        <v>24</v>
      </c>
      <c r="M544" s="34" t="s">
        <v>24</v>
      </c>
      <c r="N544" s="34" t="s">
        <v>24</v>
      </c>
      <c r="O544" s="50" t="s">
        <v>24</v>
      </c>
      <c r="P544" s="113"/>
    </row>
    <row r="545" spans="1:16" s="4" customFormat="1" ht="19.5" customHeight="1" x14ac:dyDescent="0.2">
      <c r="A545" s="75" t="s">
        <v>61</v>
      </c>
      <c r="B545" s="75" t="s">
        <v>117</v>
      </c>
      <c r="C545" s="75" t="s">
        <v>115</v>
      </c>
      <c r="D545" s="82">
        <v>42338</v>
      </c>
      <c r="E545" s="82" t="s">
        <v>554</v>
      </c>
      <c r="F545" s="38">
        <v>42736</v>
      </c>
      <c r="G545" s="38">
        <v>42916</v>
      </c>
      <c r="H545" s="75"/>
      <c r="I545" s="18">
        <v>697.03</v>
      </c>
      <c r="J545" s="34" t="s">
        <v>24</v>
      </c>
      <c r="K545" s="34" t="s">
        <v>24</v>
      </c>
      <c r="L545" s="34" t="s">
        <v>24</v>
      </c>
      <c r="M545" s="34" t="s">
        <v>24</v>
      </c>
      <c r="N545" s="34" t="s">
        <v>24</v>
      </c>
      <c r="O545" s="50" t="s">
        <v>24</v>
      </c>
      <c r="P545" s="112" t="s">
        <v>288</v>
      </c>
    </row>
    <row r="546" spans="1:16" s="4" customFormat="1" ht="19.5" customHeight="1" x14ac:dyDescent="0.2">
      <c r="A546" s="77"/>
      <c r="B546" s="77"/>
      <c r="C546" s="77"/>
      <c r="D546" s="83"/>
      <c r="E546" s="83"/>
      <c r="F546" s="38">
        <v>42917</v>
      </c>
      <c r="G546" s="38">
        <v>43100</v>
      </c>
      <c r="H546" s="77"/>
      <c r="I546" s="18">
        <v>964.21</v>
      </c>
      <c r="J546" s="34" t="s">
        <v>24</v>
      </c>
      <c r="K546" s="34" t="s">
        <v>24</v>
      </c>
      <c r="L546" s="34" t="s">
        <v>24</v>
      </c>
      <c r="M546" s="34" t="s">
        <v>24</v>
      </c>
      <c r="N546" s="34" t="s">
        <v>24</v>
      </c>
      <c r="O546" s="50" t="s">
        <v>24</v>
      </c>
      <c r="P546" s="113"/>
    </row>
    <row r="547" spans="1:16" s="4" customFormat="1" ht="19.5" customHeight="1" x14ac:dyDescent="0.2">
      <c r="A547" s="75" t="s">
        <v>61</v>
      </c>
      <c r="B547" s="75" t="s">
        <v>122</v>
      </c>
      <c r="C547" s="75" t="s">
        <v>123</v>
      </c>
      <c r="D547" s="82">
        <v>42327</v>
      </c>
      <c r="E547" s="82" t="s">
        <v>555</v>
      </c>
      <c r="F547" s="38">
        <v>42736</v>
      </c>
      <c r="G547" s="38">
        <v>42916</v>
      </c>
      <c r="H547" s="75"/>
      <c r="I547" s="27">
        <v>2847.03</v>
      </c>
      <c r="J547" s="34" t="s">
        <v>24</v>
      </c>
      <c r="K547" s="34" t="s">
        <v>24</v>
      </c>
      <c r="L547" s="34" t="s">
        <v>24</v>
      </c>
      <c r="M547" s="34" t="s">
        <v>24</v>
      </c>
      <c r="N547" s="34" t="s">
        <v>24</v>
      </c>
      <c r="O547" s="50" t="s">
        <v>24</v>
      </c>
      <c r="P547" s="35"/>
    </row>
    <row r="548" spans="1:16" s="4" customFormat="1" ht="19.5" customHeight="1" x14ac:dyDescent="0.2">
      <c r="A548" s="77"/>
      <c r="B548" s="77"/>
      <c r="C548" s="77"/>
      <c r="D548" s="83"/>
      <c r="E548" s="83"/>
      <c r="F548" s="38">
        <v>42917</v>
      </c>
      <c r="G548" s="38">
        <v>43100</v>
      </c>
      <c r="H548" s="77"/>
      <c r="I548" s="27">
        <v>2954.9</v>
      </c>
      <c r="J548" s="34" t="s">
        <v>24</v>
      </c>
      <c r="K548" s="34" t="s">
        <v>24</v>
      </c>
      <c r="L548" s="34" t="s">
        <v>24</v>
      </c>
      <c r="M548" s="34" t="s">
        <v>24</v>
      </c>
      <c r="N548" s="34" t="s">
        <v>24</v>
      </c>
      <c r="O548" s="50" t="s">
        <v>24</v>
      </c>
      <c r="P548" s="35"/>
    </row>
    <row r="549" spans="1:16" s="4" customFormat="1" ht="19.5" customHeight="1" x14ac:dyDescent="0.2">
      <c r="A549" s="75" t="s">
        <v>61</v>
      </c>
      <c r="B549" s="75" t="s">
        <v>100</v>
      </c>
      <c r="C549" s="75" t="s">
        <v>364</v>
      </c>
      <c r="D549" s="82">
        <v>42327</v>
      </c>
      <c r="E549" s="82" t="s">
        <v>556</v>
      </c>
      <c r="F549" s="38">
        <v>42736</v>
      </c>
      <c r="G549" s="38">
        <v>42916</v>
      </c>
      <c r="H549" s="82" t="s">
        <v>862</v>
      </c>
      <c r="I549" s="27">
        <v>1628.19</v>
      </c>
      <c r="J549" s="34" t="s">
        <v>24</v>
      </c>
      <c r="K549" s="34" t="s">
        <v>24</v>
      </c>
      <c r="L549" s="34" t="s">
        <v>24</v>
      </c>
      <c r="M549" s="34" t="s">
        <v>24</v>
      </c>
      <c r="N549" s="34" t="s">
        <v>24</v>
      </c>
      <c r="O549" s="50" t="s">
        <v>24</v>
      </c>
      <c r="P549" s="35"/>
    </row>
    <row r="550" spans="1:16" s="4" customFormat="1" ht="19.5" customHeight="1" x14ac:dyDescent="0.2">
      <c r="A550" s="77"/>
      <c r="B550" s="77"/>
      <c r="C550" s="77"/>
      <c r="D550" s="83"/>
      <c r="E550" s="83"/>
      <c r="F550" s="38">
        <v>42917</v>
      </c>
      <c r="G550" s="38">
        <v>43100</v>
      </c>
      <c r="H550" s="83"/>
      <c r="I550" s="27">
        <v>1654.74</v>
      </c>
      <c r="J550" s="34" t="s">
        <v>24</v>
      </c>
      <c r="K550" s="34" t="s">
        <v>24</v>
      </c>
      <c r="L550" s="34" t="s">
        <v>24</v>
      </c>
      <c r="M550" s="34" t="s">
        <v>24</v>
      </c>
      <c r="N550" s="34" t="s">
        <v>24</v>
      </c>
      <c r="O550" s="50" t="s">
        <v>24</v>
      </c>
      <c r="P550" s="35"/>
    </row>
    <row r="551" spans="1:16" s="4" customFormat="1" ht="19.5" customHeight="1" x14ac:dyDescent="0.2">
      <c r="A551" s="75" t="s">
        <v>61</v>
      </c>
      <c r="B551" s="75" t="s">
        <v>110</v>
      </c>
      <c r="C551" s="75" t="s">
        <v>124</v>
      </c>
      <c r="D551" s="82">
        <v>42710</v>
      </c>
      <c r="E551" s="82" t="s">
        <v>553</v>
      </c>
      <c r="F551" s="38">
        <v>42736</v>
      </c>
      <c r="G551" s="38">
        <v>42916</v>
      </c>
      <c r="H551" s="75"/>
      <c r="I551" s="18">
        <v>2155</v>
      </c>
      <c r="J551" s="34" t="s">
        <v>24</v>
      </c>
      <c r="K551" s="34" t="s">
        <v>24</v>
      </c>
      <c r="L551" s="34" t="s">
        <v>24</v>
      </c>
      <c r="M551" s="34" t="s">
        <v>24</v>
      </c>
      <c r="N551" s="34" t="s">
        <v>24</v>
      </c>
      <c r="O551" s="34" t="s">
        <v>24</v>
      </c>
      <c r="P551" s="35"/>
    </row>
    <row r="552" spans="1:16" s="4" customFormat="1" ht="19.5" customHeight="1" x14ac:dyDescent="0.2">
      <c r="A552" s="76"/>
      <c r="B552" s="76"/>
      <c r="C552" s="76"/>
      <c r="D552" s="83"/>
      <c r="E552" s="83"/>
      <c r="F552" s="38">
        <v>42917</v>
      </c>
      <c r="G552" s="38">
        <v>43100</v>
      </c>
      <c r="H552" s="77"/>
      <c r="I552" s="27">
        <v>2214.52</v>
      </c>
      <c r="J552" s="34" t="s">
        <v>24</v>
      </c>
      <c r="K552" s="34" t="s">
        <v>24</v>
      </c>
      <c r="L552" s="34" t="s">
        <v>24</v>
      </c>
      <c r="M552" s="34" t="s">
        <v>24</v>
      </c>
      <c r="N552" s="34" t="s">
        <v>24</v>
      </c>
      <c r="O552" s="34" t="s">
        <v>24</v>
      </c>
      <c r="P552" s="35"/>
    </row>
    <row r="553" spans="1:16" s="4" customFormat="1" ht="19.5" customHeight="1" x14ac:dyDescent="0.2">
      <c r="A553" s="76"/>
      <c r="B553" s="76"/>
      <c r="C553" s="76"/>
      <c r="D553" s="82">
        <v>42723</v>
      </c>
      <c r="E553" s="81" t="s">
        <v>818</v>
      </c>
      <c r="F553" s="38">
        <v>42736</v>
      </c>
      <c r="G553" s="38">
        <v>42916</v>
      </c>
      <c r="H553" s="75"/>
      <c r="I553" s="34" t="s">
        <v>24</v>
      </c>
      <c r="J553" s="34" t="s">
        <v>24</v>
      </c>
      <c r="K553" s="34" t="s">
        <v>24</v>
      </c>
      <c r="L553" s="34" t="s">
        <v>24</v>
      </c>
      <c r="M553" s="34" t="s">
        <v>24</v>
      </c>
      <c r="N553" s="34" t="s">
        <v>24</v>
      </c>
      <c r="O553" s="50">
        <v>1824.01</v>
      </c>
      <c r="P553" s="35"/>
    </row>
    <row r="554" spans="1:16" s="4" customFormat="1" ht="19.5" customHeight="1" x14ac:dyDescent="0.2">
      <c r="A554" s="76"/>
      <c r="B554" s="76"/>
      <c r="C554" s="76"/>
      <c r="D554" s="83"/>
      <c r="E554" s="81"/>
      <c r="F554" s="38">
        <v>42917</v>
      </c>
      <c r="G554" s="38">
        <v>43100</v>
      </c>
      <c r="H554" s="77"/>
      <c r="I554" s="34" t="s">
        <v>24</v>
      </c>
      <c r="J554" s="34" t="s">
        <v>24</v>
      </c>
      <c r="K554" s="34" t="s">
        <v>24</v>
      </c>
      <c r="L554" s="34" t="s">
        <v>24</v>
      </c>
      <c r="M554" s="34" t="s">
        <v>24</v>
      </c>
      <c r="N554" s="34" t="s">
        <v>24</v>
      </c>
      <c r="O554" s="50">
        <v>1886.03</v>
      </c>
      <c r="P554" s="35"/>
    </row>
    <row r="555" spans="1:16" s="4" customFormat="1" ht="19.5" customHeight="1" x14ac:dyDescent="0.2">
      <c r="A555" s="75" t="s">
        <v>61</v>
      </c>
      <c r="B555" s="75" t="s">
        <v>870</v>
      </c>
      <c r="C555" s="75" t="s">
        <v>835</v>
      </c>
      <c r="D555" s="82">
        <v>42734</v>
      </c>
      <c r="E555" s="82" t="s">
        <v>836</v>
      </c>
      <c r="F555" s="58">
        <v>42736</v>
      </c>
      <c r="G555" s="58">
        <v>42916</v>
      </c>
      <c r="H555" s="75"/>
      <c r="I555" s="18">
        <v>3023.67</v>
      </c>
      <c r="J555" s="57" t="s">
        <v>24</v>
      </c>
      <c r="K555" s="57" t="s">
        <v>24</v>
      </c>
      <c r="L555" s="57" t="s">
        <v>24</v>
      </c>
      <c r="M555" s="57" t="s">
        <v>24</v>
      </c>
      <c r="N555" s="57" t="s">
        <v>24</v>
      </c>
      <c r="O555" s="57" t="s">
        <v>24</v>
      </c>
      <c r="P555" s="56"/>
    </row>
    <row r="556" spans="1:16" s="4" customFormat="1" ht="19.5" customHeight="1" x14ac:dyDescent="0.2">
      <c r="A556" s="76"/>
      <c r="B556" s="76"/>
      <c r="C556" s="76"/>
      <c r="D556" s="83"/>
      <c r="E556" s="83"/>
      <c r="F556" s="58">
        <v>42917</v>
      </c>
      <c r="G556" s="58">
        <v>43100</v>
      </c>
      <c r="H556" s="77"/>
      <c r="I556" s="27">
        <v>3128.07</v>
      </c>
      <c r="J556" s="57" t="s">
        <v>24</v>
      </c>
      <c r="K556" s="57" t="s">
        <v>24</v>
      </c>
      <c r="L556" s="57" t="s">
        <v>24</v>
      </c>
      <c r="M556" s="57" t="s">
        <v>24</v>
      </c>
      <c r="N556" s="57" t="s">
        <v>24</v>
      </c>
      <c r="O556" s="57" t="s">
        <v>24</v>
      </c>
      <c r="P556" s="56"/>
    </row>
    <row r="557" spans="1:16" s="4" customFormat="1" ht="19.5" customHeight="1" x14ac:dyDescent="0.2">
      <c r="A557" s="76"/>
      <c r="B557" s="76"/>
      <c r="C557" s="76"/>
      <c r="D557" s="82">
        <v>42723</v>
      </c>
      <c r="E557" s="81" t="s">
        <v>818</v>
      </c>
      <c r="F557" s="58">
        <v>42736</v>
      </c>
      <c r="G557" s="58">
        <v>42916</v>
      </c>
      <c r="H557" s="75" t="s">
        <v>837</v>
      </c>
      <c r="I557" s="57" t="s">
        <v>24</v>
      </c>
      <c r="J557" s="57" t="s">
        <v>24</v>
      </c>
      <c r="K557" s="57" t="s">
        <v>24</v>
      </c>
      <c r="L557" s="57" t="s">
        <v>24</v>
      </c>
      <c r="M557" s="57" t="s">
        <v>24</v>
      </c>
      <c r="N557" s="57" t="s">
        <v>24</v>
      </c>
      <c r="O557" s="50">
        <v>2040.54</v>
      </c>
      <c r="P557" s="56"/>
    </row>
    <row r="558" spans="1:16" s="4" customFormat="1" ht="19.5" customHeight="1" x14ac:dyDescent="0.2">
      <c r="A558" s="76"/>
      <c r="B558" s="76"/>
      <c r="C558" s="76"/>
      <c r="D558" s="83"/>
      <c r="E558" s="81"/>
      <c r="F558" s="58">
        <v>42917</v>
      </c>
      <c r="G558" s="58">
        <v>43100</v>
      </c>
      <c r="H558" s="77"/>
      <c r="I558" s="57" t="s">
        <v>24</v>
      </c>
      <c r="J558" s="57" t="s">
        <v>24</v>
      </c>
      <c r="K558" s="57" t="s">
        <v>24</v>
      </c>
      <c r="L558" s="57" t="s">
        <v>24</v>
      </c>
      <c r="M558" s="57" t="s">
        <v>24</v>
      </c>
      <c r="N558" s="57" t="s">
        <v>24</v>
      </c>
      <c r="O558" s="50">
        <v>2523.52</v>
      </c>
      <c r="P558" s="56"/>
    </row>
    <row r="559" spans="1:16" s="12" customFormat="1" ht="19.5" customHeight="1" x14ac:dyDescent="0.25">
      <c r="A559" s="39">
        <v>10</v>
      </c>
      <c r="B559" s="40" t="s">
        <v>223</v>
      </c>
      <c r="C559" s="10"/>
      <c r="D559" s="10"/>
      <c r="E559" s="10"/>
      <c r="F559" s="10"/>
      <c r="G559" s="10"/>
      <c r="H559" s="10"/>
      <c r="I559" s="10"/>
      <c r="J559" s="10"/>
      <c r="K559" s="10"/>
      <c r="L559" s="10"/>
      <c r="M559" s="11"/>
      <c r="N559" s="10"/>
      <c r="O559" s="10"/>
      <c r="P559" s="10"/>
    </row>
    <row r="560" spans="1:16" s="4" customFormat="1" ht="19.5" customHeight="1" x14ac:dyDescent="0.2">
      <c r="A560" s="75" t="s">
        <v>55</v>
      </c>
      <c r="B560" s="75" t="s">
        <v>618</v>
      </c>
      <c r="C560" s="75" t="s">
        <v>125</v>
      </c>
      <c r="D560" s="82">
        <v>42320</v>
      </c>
      <c r="E560" s="82" t="s">
        <v>616</v>
      </c>
      <c r="F560" s="33">
        <v>42736</v>
      </c>
      <c r="G560" s="33">
        <v>42916</v>
      </c>
      <c r="H560" s="75"/>
      <c r="I560" s="18">
        <v>2375.5</v>
      </c>
      <c r="J560" s="34" t="s">
        <v>24</v>
      </c>
      <c r="K560" s="27" t="s">
        <v>24</v>
      </c>
      <c r="L560" s="27" t="s">
        <v>24</v>
      </c>
      <c r="M560" s="27" t="s">
        <v>24</v>
      </c>
      <c r="N560" s="27" t="s">
        <v>24</v>
      </c>
      <c r="O560" s="27" t="s">
        <v>24</v>
      </c>
      <c r="P560" s="75" t="s">
        <v>78</v>
      </c>
    </row>
    <row r="561" spans="1:16" s="4" customFormat="1" ht="19.5" customHeight="1" x14ac:dyDescent="0.2">
      <c r="A561" s="77"/>
      <c r="B561" s="77" t="s">
        <v>302</v>
      </c>
      <c r="C561" s="77"/>
      <c r="D561" s="83"/>
      <c r="E561" s="83"/>
      <c r="F561" s="33">
        <v>42917</v>
      </c>
      <c r="G561" s="33">
        <v>43100</v>
      </c>
      <c r="H561" s="77"/>
      <c r="I561" s="32">
        <v>2743.63</v>
      </c>
      <c r="J561" s="34" t="s">
        <v>24</v>
      </c>
      <c r="K561" s="27" t="s">
        <v>24</v>
      </c>
      <c r="L561" s="27" t="s">
        <v>24</v>
      </c>
      <c r="M561" s="27" t="s">
        <v>24</v>
      </c>
      <c r="N561" s="27" t="s">
        <v>24</v>
      </c>
      <c r="O561" s="27" t="s">
        <v>24</v>
      </c>
      <c r="P561" s="77" t="s">
        <v>32</v>
      </c>
    </row>
    <row r="562" spans="1:16" s="4" customFormat="1" ht="19.5" customHeight="1" x14ac:dyDescent="0.2">
      <c r="A562" s="75" t="s">
        <v>55</v>
      </c>
      <c r="B562" s="75" t="s">
        <v>301</v>
      </c>
      <c r="C562" s="75" t="s">
        <v>303</v>
      </c>
      <c r="D562" s="82">
        <v>42327</v>
      </c>
      <c r="E562" s="82" t="s">
        <v>617</v>
      </c>
      <c r="F562" s="33">
        <v>42736</v>
      </c>
      <c r="G562" s="33">
        <v>42916</v>
      </c>
      <c r="H562" s="75" t="s">
        <v>848</v>
      </c>
      <c r="I562" s="27">
        <v>1878.85</v>
      </c>
      <c r="J562" s="34" t="s">
        <v>24</v>
      </c>
      <c r="K562" s="27" t="s">
        <v>24</v>
      </c>
      <c r="L562" s="27" t="s">
        <v>24</v>
      </c>
      <c r="M562" s="27" t="s">
        <v>24</v>
      </c>
      <c r="N562" s="27" t="s">
        <v>24</v>
      </c>
      <c r="O562" s="27" t="s">
        <v>24</v>
      </c>
      <c r="P562" s="35"/>
    </row>
    <row r="563" spans="1:16" s="4" customFormat="1" ht="19.5" customHeight="1" x14ac:dyDescent="0.2">
      <c r="A563" s="76"/>
      <c r="B563" s="76"/>
      <c r="C563" s="76"/>
      <c r="D563" s="83"/>
      <c r="E563" s="83"/>
      <c r="F563" s="33">
        <v>42917</v>
      </c>
      <c r="G563" s="33">
        <v>43100</v>
      </c>
      <c r="H563" s="77"/>
      <c r="I563" s="18">
        <v>1973.8</v>
      </c>
      <c r="J563" s="34" t="s">
        <v>24</v>
      </c>
      <c r="K563" s="27" t="s">
        <v>24</v>
      </c>
      <c r="L563" s="27" t="s">
        <v>24</v>
      </c>
      <c r="M563" s="27" t="s">
        <v>24</v>
      </c>
      <c r="N563" s="27" t="s">
        <v>24</v>
      </c>
      <c r="O563" s="27" t="s">
        <v>24</v>
      </c>
      <c r="P563" s="35"/>
    </row>
    <row r="564" spans="1:16" s="4" customFormat="1" ht="19.5" customHeight="1" x14ac:dyDescent="0.2">
      <c r="A564" s="76"/>
      <c r="B564" s="76"/>
      <c r="C564" s="76"/>
      <c r="D564" s="82">
        <v>42723</v>
      </c>
      <c r="E564" s="82" t="s">
        <v>845</v>
      </c>
      <c r="F564" s="33">
        <v>42736</v>
      </c>
      <c r="G564" s="33">
        <v>42916</v>
      </c>
      <c r="H564" s="75"/>
      <c r="I564" s="34" t="s">
        <v>24</v>
      </c>
      <c r="J564" s="34" t="s">
        <v>24</v>
      </c>
      <c r="K564" s="27" t="s">
        <v>24</v>
      </c>
      <c r="L564" s="27" t="s">
        <v>24</v>
      </c>
      <c r="M564" s="27" t="s">
        <v>24</v>
      </c>
      <c r="N564" s="27" t="s">
        <v>24</v>
      </c>
      <c r="O564" s="32">
        <v>2051</v>
      </c>
      <c r="P564" s="35"/>
    </row>
    <row r="565" spans="1:16" s="4" customFormat="1" ht="19.5" customHeight="1" x14ac:dyDescent="0.2">
      <c r="A565" s="77"/>
      <c r="B565" s="77"/>
      <c r="C565" s="77"/>
      <c r="D565" s="83"/>
      <c r="E565" s="83"/>
      <c r="F565" s="33">
        <v>42917</v>
      </c>
      <c r="G565" s="33">
        <v>43100</v>
      </c>
      <c r="H565" s="77"/>
      <c r="I565" s="34" t="s">
        <v>24</v>
      </c>
      <c r="J565" s="34" t="s">
        <v>24</v>
      </c>
      <c r="K565" s="27" t="s">
        <v>24</v>
      </c>
      <c r="L565" s="27" t="s">
        <v>24</v>
      </c>
      <c r="M565" s="27" t="s">
        <v>24</v>
      </c>
      <c r="N565" s="27" t="s">
        <v>24</v>
      </c>
      <c r="O565" s="32">
        <v>2120.73</v>
      </c>
      <c r="P565" s="35"/>
    </row>
    <row r="566" spans="1:16" s="4" customFormat="1" ht="19.5" customHeight="1" x14ac:dyDescent="0.2">
      <c r="A566" s="75" t="s">
        <v>55</v>
      </c>
      <c r="B566" s="75" t="s">
        <v>304</v>
      </c>
      <c r="C566" s="75" t="s">
        <v>126</v>
      </c>
      <c r="D566" s="82">
        <v>42338</v>
      </c>
      <c r="E566" s="82" t="s">
        <v>619</v>
      </c>
      <c r="F566" s="33">
        <v>42736</v>
      </c>
      <c r="G566" s="33">
        <v>42916</v>
      </c>
      <c r="H566" s="75" t="s">
        <v>849</v>
      </c>
      <c r="I566" s="27">
        <v>2069.69</v>
      </c>
      <c r="J566" s="34" t="s">
        <v>24</v>
      </c>
      <c r="K566" s="27" t="s">
        <v>24</v>
      </c>
      <c r="L566" s="27" t="s">
        <v>24</v>
      </c>
      <c r="M566" s="27" t="s">
        <v>24</v>
      </c>
      <c r="N566" s="27" t="s">
        <v>24</v>
      </c>
      <c r="O566" s="27" t="s">
        <v>24</v>
      </c>
      <c r="P566" s="35"/>
    </row>
    <row r="567" spans="1:16" s="4" customFormat="1" ht="19.5" customHeight="1" x14ac:dyDescent="0.2">
      <c r="A567" s="76"/>
      <c r="B567" s="76"/>
      <c r="C567" s="76"/>
      <c r="D567" s="83"/>
      <c r="E567" s="83"/>
      <c r="F567" s="33">
        <v>42917</v>
      </c>
      <c r="G567" s="33">
        <v>43100</v>
      </c>
      <c r="H567" s="77"/>
      <c r="I567" s="27">
        <v>2070.35</v>
      </c>
      <c r="J567" s="34" t="s">
        <v>24</v>
      </c>
      <c r="K567" s="27" t="s">
        <v>24</v>
      </c>
      <c r="L567" s="27" t="s">
        <v>24</v>
      </c>
      <c r="M567" s="27" t="s">
        <v>24</v>
      </c>
      <c r="N567" s="27" t="s">
        <v>24</v>
      </c>
      <c r="O567" s="27" t="s">
        <v>24</v>
      </c>
      <c r="P567" s="35"/>
    </row>
    <row r="568" spans="1:16" s="4" customFormat="1" ht="19.5" customHeight="1" x14ac:dyDescent="0.2">
      <c r="A568" s="76"/>
      <c r="B568" s="76"/>
      <c r="C568" s="76"/>
      <c r="D568" s="82">
        <v>42723</v>
      </c>
      <c r="E568" s="82" t="s">
        <v>845</v>
      </c>
      <c r="F568" s="33">
        <v>42736</v>
      </c>
      <c r="G568" s="33">
        <v>42916</v>
      </c>
      <c r="H568" s="75"/>
      <c r="I568" s="34" t="s">
        <v>24</v>
      </c>
      <c r="J568" s="34" t="s">
        <v>24</v>
      </c>
      <c r="K568" s="27" t="s">
        <v>24</v>
      </c>
      <c r="L568" s="27" t="s">
        <v>24</v>
      </c>
      <c r="M568" s="27" t="s">
        <v>24</v>
      </c>
      <c r="N568" s="27" t="s">
        <v>24</v>
      </c>
      <c r="O568" s="18">
        <v>2166.1</v>
      </c>
      <c r="P568" s="35"/>
    </row>
    <row r="569" spans="1:16" s="4" customFormat="1" ht="19.5" customHeight="1" x14ac:dyDescent="0.2">
      <c r="A569" s="77"/>
      <c r="B569" s="77"/>
      <c r="C569" s="77"/>
      <c r="D569" s="83"/>
      <c r="E569" s="83"/>
      <c r="F569" s="33">
        <v>42917</v>
      </c>
      <c r="G569" s="33">
        <v>43100</v>
      </c>
      <c r="H569" s="77"/>
      <c r="I569" s="34" t="s">
        <v>24</v>
      </c>
      <c r="J569" s="34" t="s">
        <v>24</v>
      </c>
      <c r="K569" s="27" t="s">
        <v>24</v>
      </c>
      <c r="L569" s="27" t="s">
        <v>24</v>
      </c>
      <c r="M569" s="27" t="s">
        <v>24</v>
      </c>
      <c r="N569" s="27" t="s">
        <v>24</v>
      </c>
      <c r="O569" s="27">
        <v>2239.75</v>
      </c>
      <c r="P569" s="35"/>
    </row>
    <row r="570" spans="1:16" s="4" customFormat="1" ht="19.5" customHeight="1" x14ac:dyDescent="0.2">
      <c r="A570" s="75" t="s">
        <v>55</v>
      </c>
      <c r="B570" s="75" t="s">
        <v>301</v>
      </c>
      <c r="C570" s="75" t="s">
        <v>127</v>
      </c>
      <c r="D570" s="82">
        <v>42717</v>
      </c>
      <c r="E570" s="82" t="s">
        <v>850</v>
      </c>
      <c r="F570" s="33">
        <v>42736</v>
      </c>
      <c r="G570" s="33">
        <v>42916</v>
      </c>
      <c r="H570" s="75"/>
      <c r="I570" s="51">
        <v>1579.36</v>
      </c>
      <c r="J570" s="34" t="s">
        <v>24</v>
      </c>
      <c r="K570" s="27" t="s">
        <v>24</v>
      </c>
      <c r="L570" s="27" t="s">
        <v>24</v>
      </c>
      <c r="M570" s="27" t="s">
        <v>24</v>
      </c>
      <c r="N570" s="27" t="s">
        <v>24</v>
      </c>
      <c r="O570" s="27" t="s">
        <v>24</v>
      </c>
      <c r="P570" s="35"/>
    </row>
    <row r="571" spans="1:16" s="4" customFormat="1" ht="19.5" customHeight="1" x14ac:dyDescent="0.2">
      <c r="A571" s="77"/>
      <c r="B571" s="77" t="s">
        <v>302</v>
      </c>
      <c r="C571" s="77"/>
      <c r="D571" s="83"/>
      <c r="E571" s="83"/>
      <c r="F571" s="33">
        <v>42917</v>
      </c>
      <c r="G571" s="33">
        <v>43100</v>
      </c>
      <c r="H571" s="77"/>
      <c r="I571" s="51">
        <v>1631.39</v>
      </c>
      <c r="J571" s="34" t="s">
        <v>24</v>
      </c>
      <c r="K571" s="27" t="s">
        <v>24</v>
      </c>
      <c r="L571" s="27" t="s">
        <v>24</v>
      </c>
      <c r="M571" s="27" t="s">
        <v>24</v>
      </c>
      <c r="N571" s="27" t="s">
        <v>24</v>
      </c>
      <c r="O571" s="27" t="s">
        <v>24</v>
      </c>
      <c r="P571" s="35"/>
    </row>
    <row r="572" spans="1:16" s="4" customFormat="1" ht="19.5" customHeight="1" x14ac:dyDescent="0.2">
      <c r="A572" s="75" t="s">
        <v>55</v>
      </c>
      <c r="B572" s="75" t="s">
        <v>305</v>
      </c>
      <c r="C572" s="75" t="s">
        <v>128</v>
      </c>
      <c r="D572" s="82">
        <v>42338</v>
      </c>
      <c r="E572" s="82" t="s">
        <v>620</v>
      </c>
      <c r="F572" s="33">
        <v>42736</v>
      </c>
      <c r="G572" s="33">
        <v>42916</v>
      </c>
      <c r="H572" s="75" t="s">
        <v>861</v>
      </c>
      <c r="I572" s="18">
        <v>2331.1</v>
      </c>
      <c r="J572" s="34" t="s">
        <v>24</v>
      </c>
      <c r="K572" s="27" t="s">
        <v>24</v>
      </c>
      <c r="L572" s="27" t="s">
        <v>24</v>
      </c>
      <c r="M572" s="27" t="s">
        <v>24</v>
      </c>
      <c r="N572" s="27" t="s">
        <v>24</v>
      </c>
      <c r="O572" s="27" t="s">
        <v>24</v>
      </c>
      <c r="P572" s="75" t="s">
        <v>497</v>
      </c>
    </row>
    <row r="573" spans="1:16" s="4" customFormat="1" ht="19.5" customHeight="1" x14ac:dyDescent="0.2">
      <c r="A573" s="76"/>
      <c r="B573" s="76"/>
      <c r="C573" s="76"/>
      <c r="D573" s="83"/>
      <c r="E573" s="83"/>
      <c r="F573" s="33">
        <v>42917</v>
      </c>
      <c r="G573" s="33">
        <v>43100</v>
      </c>
      <c r="H573" s="77"/>
      <c r="I573" s="18">
        <v>2331.1</v>
      </c>
      <c r="J573" s="34" t="s">
        <v>24</v>
      </c>
      <c r="K573" s="27" t="s">
        <v>24</v>
      </c>
      <c r="L573" s="27" t="s">
        <v>24</v>
      </c>
      <c r="M573" s="27" t="s">
        <v>24</v>
      </c>
      <c r="N573" s="27" t="s">
        <v>24</v>
      </c>
      <c r="O573" s="27" t="s">
        <v>24</v>
      </c>
      <c r="P573" s="77"/>
    </row>
    <row r="574" spans="1:16" s="4" customFormat="1" ht="19.5" customHeight="1" x14ac:dyDescent="0.2">
      <c r="A574" s="76"/>
      <c r="B574" s="76"/>
      <c r="C574" s="76"/>
      <c r="D574" s="82">
        <v>42723</v>
      </c>
      <c r="E574" s="82" t="s">
        <v>845</v>
      </c>
      <c r="F574" s="33">
        <v>42736</v>
      </c>
      <c r="G574" s="33">
        <v>42916</v>
      </c>
      <c r="H574" s="75"/>
      <c r="I574" s="34" t="s">
        <v>24</v>
      </c>
      <c r="J574" s="34" t="s">
        <v>24</v>
      </c>
      <c r="K574" s="27" t="s">
        <v>24</v>
      </c>
      <c r="L574" s="27" t="s">
        <v>24</v>
      </c>
      <c r="M574" s="27" t="s">
        <v>24</v>
      </c>
      <c r="N574" s="27" t="s">
        <v>24</v>
      </c>
      <c r="O574" s="27">
        <v>2268.66</v>
      </c>
      <c r="P574" s="75" t="s">
        <v>497</v>
      </c>
    </row>
    <row r="575" spans="1:16" s="4" customFormat="1" ht="19.5" customHeight="1" x14ac:dyDescent="0.2">
      <c r="A575" s="77"/>
      <c r="B575" s="77"/>
      <c r="C575" s="77"/>
      <c r="D575" s="83"/>
      <c r="E575" s="83"/>
      <c r="F575" s="33">
        <v>42917</v>
      </c>
      <c r="G575" s="33">
        <v>43100</v>
      </c>
      <c r="H575" s="77"/>
      <c r="I575" s="34" t="s">
        <v>24</v>
      </c>
      <c r="J575" s="34" t="s">
        <v>24</v>
      </c>
      <c r="K575" s="27" t="s">
        <v>24</v>
      </c>
      <c r="L575" s="27" t="s">
        <v>24</v>
      </c>
      <c r="M575" s="27" t="s">
        <v>24</v>
      </c>
      <c r="N575" s="27" t="s">
        <v>24</v>
      </c>
      <c r="O575" s="27">
        <v>2345.79</v>
      </c>
      <c r="P575" s="77"/>
    </row>
    <row r="576" spans="1:16" s="4" customFormat="1" ht="45.75" customHeight="1" x14ac:dyDescent="0.2">
      <c r="A576" s="75" t="s">
        <v>55</v>
      </c>
      <c r="B576" s="75" t="s">
        <v>852</v>
      </c>
      <c r="C576" s="75" t="s">
        <v>621</v>
      </c>
      <c r="D576" s="82">
        <v>42723</v>
      </c>
      <c r="E576" s="82" t="s">
        <v>853</v>
      </c>
      <c r="F576" s="33">
        <v>42736</v>
      </c>
      <c r="G576" s="33">
        <v>42916</v>
      </c>
      <c r="H576" s="75"/>
      <c r="I576" s="18">
        <v>2710.77</v>
      </c>
      <c r="J576" s="27" t="s">
        <v>24</v>
      </c>
      <c r="K576" s="27" t="s">
        <v>24</v>
      </c>
      <c r="L576" s="27" t="s">
        <v>24</v>
      </c>
      <c r="M576" s="27" t="s">
        <v>24</v>
      </c>
      <c r="N576" s="27" t="s">
        <v>24</v>
      </c>
      <c r="O576" s="27" t="s">
        <v>24</v>
      </c>
      <c r="P576" s="35"/>
    </row>
    <row r="577" spans="1:16" s="4" customFormat="1" ht="37.5" customHeight="1" x14ac:dyDescent="0.2">
      <c r="A577" s="76"/>
      <c r="B577" s="76"/>
      <c r="C577" s="76"/>
      <c r="D577" s="83"/>
      <c r="E577" s="83"/>
      <c r="F577" s="33">
        <v>42917</v>
      </c>
      <c r="G577" s="33">
        <v>43100</v>
      </c>
      <c r="H577" s="77"/>
      <c r="I577" s="27">
        <v>2710.77</v>
      </c>
      <c r="J577" s="27" t="s">
        <v>24</v>
      </c>
      <c r="K577" s="27" t="s">
        <v>24</v>
      </c>
      <c r="L577" s="27" t="s">
        <v>24</v>
      </c>
      <c r="M577" s="27" t="s">
        <v>24</v>
      </c>
      <c r="N577" s="27" t="s">
        <v>24</v>
      </c>
      <c r="O577" s="27" t="s">
        <v>24</v>
      </c>
      <c r="P577" s="35"/>
    </row>
    <row r="578" spans="1:16" s="4" customFormat="1" ht="45.75" customHeight="1" x14ac:dyDescent="0.2">
      <c r="A578" s="76"/>
      <c r="B578" s="76"/>
      <c r="C578" s="76"/>
      <c r="D578" s="82">
        <v>42723</v>
      </c>
      <c r="E578" s="82" t="s">
        <v>845</v>
      </c>
      <c r="F578" s="33">
        <v>42736</v>
      </c>
      <c r="G578" s="33">
        <v>42916</v>
      </c>
      <c r="H578" s="75"/>
      <c r="I578" s="27" t="s">
        <v>24</v>
      </c>
      <c r="J578" s="27" t="s">
        <v>24</v>
      </c>
      <c r="K578" s="27" t="s">
        <v>24</v>
      </c>
      <c r="L578" s="27" t="s">
        <v>24</v>
      </c>
      <c r="M578" s="27" t="s">
        <v>24</v>
      </c>
      <c r="N578" s="27" t="s">
        <v>24</v>
      </c>
      <c r="O578" s="27">
        <v>2213.4299999999998</v>
      </c>
      <c r="P578" s="35"/>
    </row>
    <row r="579" spans="1:16" s="4" customFormat="1" ht="42.75" customHeight="1" x14ac:dyDescent="0.2">
      <c r="A579" s="77"/>
      <c r="B579" s="77"/>
      <c r="C579" s="77"/>
      <c r="D579" s="83"/>
      <c r="E579" s="83"/>
      <c r="F579" s="33">
        <v>42917</v>
      </c>
      <c r="G579" s="33">
        <v>43100</v>
      </c>
      <c r="H579" s="77"/>
      <c r="I579" s="27" t="s">
        <v>24</v>
      </c>
      <c r="J579" s="27" t="s">
        <v>24</v>
      </c>
      <c r="K579" s="27" t="s">
        <v>24</v>
      </c>
      <c r="L579" s="27" t="s">
        <v>24</v>
      </c>
      <c r="M579" s="27" t="s">
        <v>24</v>
      </c>
      <c r="N579" s="27" t="s">
        <v>24</v>
      </c>
      <c r="O579" s="27">
        <v>2288.69</v>
      </c>
      <c r="P579" s="35"/>
    </row>
    <row r="580" spans="1:16" s="4" customFormat="1" ht="27" customHeight="1" x14ac:dyDescent="0.2">
      <c r="A580" s="75" t="s">
        <v>55</v>
      </c>
      <c r="B580" s="75" t="s">
        <v>56</v>
      </c>
      <c r="C580" s="84" t="s">
        <v>605</v>
      </c>
      <c r="D580" s="82">
        <v>42720</v>
      </c>
      <c r="E580" s="82" t="s">
        <v>596</v>
      </c>
      <c r="F580" s="33">
        <v>42736</v>
      </c>
      <c r="G580" s="33">
        <v>42916</v>
      </c>
      <c r="H580" s="75"/>
      <c r="I580" s="32">
        <v>2562.5</v>
      </c>
      <c r="J580" s="34" t="s">
        <v>24</v>
      </c>
      <c r="K580" s="34">
        <v>2716.88</v>
      </c>
      <c r="L580" s="34" t="s">
        <v>24</v>
      </c>
      <c r="M580" s="34" t="s">
        <v>24</v>
      </c>
      <c r="N580" s="34" t="s">
        <v>24</v>
      </c>
      <c r="O580" s="32" t="s">
        <v>24</v>
      </c>
      <c r="P580" s="78" t="s">
        <v>606</v>
      </c>
    </row>
    <row r="581" spans="1:16" s="4" customFormat="1" ht="27" customHeight="1" x14ac:dyDescent="0.2">
      <c r="A581" s="76"/>
      <c r="B581" s="76"/>
      <c r="C581" s="85"/>
      <c r="D581" s="87"/>
      <c r="E581" s="87"/>
      <c r="F581" s="33">
        <v>42917</v>
      </c>
      <c r="G581" s="33">
        <v>43100</v>
      </c>
      <c r="H581" s="77"/>
      <c r="I581" s="32">
        <v>2648.3</v>
      </c>
      <c r="J581" s="34" t="s">
        <v>24</v>
      </c>
      <c r="K581" s="34">
        <v>2779.37</v>
      </c>
      <c r="L581" s="34" t="s">
        <v>24</v>
      </c>
      <c r="M581" s="34" t="s">
        <v>24</v>
      </c>
      <c r="N581" s="34" t="s">
        <v>24</v>
      </c>
      <c r="O581" s="27" t="s">
        <v>24</v>
      </c>
      <c r="P581" s="79"/>
    </row>
    <row r="582" spans="1:16" s="4" customFormat="1" ht="19.5" customHeight="1" x14ac:dyDescent="0.2">
      <c r="A582" s="76"/>
      <c r="B582" s="76"/>
      <c r="C582" s="85"/>
      <c r="D582" s="81">
        <v>42723</v>
      </c>
      <c r="E582" s="81" t="s">
        <v>747</v>
      </c>
      <c r="F582" s="33">
        <v>42736</v>
      </c>
      <c r="G582" s="33">
        <v>42916</v>
      </c>
      <c r="H582" s="75"/>
      <c r="I582" s="32" t="s">
        <v>24</v>
      </c>
      <c r="J582" s="34" t="s">
        <v>24</v>
      </c>
      <c r="K582" s="34" t="s">
        <v>24</v>
      </c>
      <c r="L582" s="34" t="s">
        <v>24</v>
      </c>
      <c r="M582" s="34" t="s">
        <v>24</v>
      </c>
      <c r="N582" s="34" t="s">
        <v>24</v>
      </c>
      <c r="O582" s="18">
        <v>2693.78</v>
      </c>
      <c r="P582" s="79"/>
    </row>
    <row r="583" spans="1:16" s="4" customFormat="1" ht="19.5" customHeight="1" x14ac:dyDescent="0.2">
      <c r="A583" s="76"/>
      <c r="B583" s="76"/>
      <c r="C583" s="85"/>
      <c r="D583" s="81"/>
      <c r="E583" s="81"/>
      <c r="F583" s="33">
        <v>42917</v>
      </c>
      <c r="G583" s="33">
        <v>43100</v>
      </c>
      <c r="H583" s="77"/>
      <c r="I583" s="32" t="s">
        <v>24</v>
      </c>
      <c r="J583" s="34" t="s">
        <v>24</v>
      </c>
      <c r="K583" s="42" t="s">
        <v>24</v>
      </c>
      <c r="L583" s="34" t="s">
        <v>24</v>
      </c>
      <c r="M583" s="34" t="s">
        <v>24</v>
      </c>
      <c r="N583" s="34" t="s">
        <v>24</v>
      </c>
      <c r="O583" s="18">
        <v>2747.66</v>
      </c>
      <c r="P583" s="80"/>
    </row>
    <row r="584" spans="1:16" s="4" customFormat="1" ht="19.5" customHeight="1" x14ac:dyDescent="0.2">
      <c r="A584" s="76"/>
      <c r="B584" s="76"/>
      <c r="C584" s="85"/>
      <c r="D584" s="82">
        <v>42720</v>
      </c>
      <c r="E584" s="82" t="s">
        <v>596</v>
      </c>
      <c r="F584" s="33">
        <v>42736</v>
      </c>
      <c r="G584" s="33">
        <v>42916</v>
      </c>
      <c r="H584" s="59"/>
      <c r="I584" s="32">
        <v>4796.83</v>
      </c>
      <c r="J584" s="34" t="s">
        <v>24</v>
      </c>
      <c r="K584" s="42">
        <v>4834.7</v>
      </c>
      <c r="L584" s="34" t="s">
        <v>24</v>
      </c>
      <c r="M584" s="34" t="s">
        <v>24</v>
      </c>
      <c r="N584" s="34" t="s">
        <v>24</v>
      </c>
      <c r="O584" s="18" t="s">
        <v>24</v>
      </c>
      <c r="P584" s="78" t="s">
        <v>607</v>
      </c>
    </row>
    <row r="585" spans="1:16" s="4" customFormat="1" ht="19.5" customHeight="1" x14ac:dyDescent="0.2">
      <c r="A585" s="77"/>
      <c r="B585" s="77"/>
      <c r="C585" s="86"/>
      <c r="D585" s="83"/>
      <c r="E585" s="83"/>
      <c r="F585" s="33">
        <v>42917</v>
      </c>
      <c r="G585" s="33">
        <v>43100</v>
      </c>
      <c r="H585" s="59"/>
      <c r="I585" s="32">
        <v>4944.59</v>
      </c>
      <c r="J585" s="34" t="s">
        <v>24</v>
      </c>
      <c r="K585" s="42">
        <v>5028.28</v>
      </c>
      <c r="L585" s="34" t="s">
        <v>24</v>
      </c>
      <c r="M585" s="34" t="s">
        <v>24</v>
      </c>
      <c r="N585" s="34" t="s">
        <v>24</v>
      </c>
      <c r="O585" s="18" t="s">
        <v>24</v>
      </c>
      <c r="P585" s="80"/>
    </row>
    <row r="586" spans="1:16" s="4" customFormat="1" ht="19.5" customHeight="1" x14ac:dyDescent="0.2">
      <c r="A586" s="75" t="s">
        <v>55</v>
      </c>
      <c r="B586" s="75" t="s">
        <v>306</v>
      </c>
      <c r="C586" s="75" t="s">
        <v>459</v>
      </c>
      <c r="D586" s="82">
        <v>42717</v>
      </c>
      <c r="E586" s="82" t="s">
        <v>844</v>
      </c>
      <c r="F586" s="33">
        <v>42736</v>
      </c>
      <c r="G586" s="33">
        <v>42916</v>
      </c>
      <c r="H586" s="75"/>
      <c r="I586" s="18">
        <v>2806.2</v>
      </c>
      <c r="J586" s="34" t="s">
        <v>24</v>
      </c>
      <c r="K586" s="27" t="s">
        <v>24</v>
      </c>
      <c r="L586" s="27" t="s">
        <v>24</v>
      </c>
      <c r="M586" s="27" t="s">
        <v>24</v>
      </c>
      <c r="N586" s="27" t="s">
        <v>24</v>
      </c>
      <c r="O586" s="27" t="s">
        <v>24</v>
      </c>
      <c r="P586" s="35"/>
    </row>
    <row r="587" spans="1:16" s="4" customFormat="1" ht="19.5" customHeight="1" x14ac:dyDescent="0.2">
      <c r="A587" s="76"/>
      <c r="B587" s="76"/>
      <c r="C587" s="76"/>
      <c r="D587" s="83"/>
      <c r="E587" s="83"/>
      <c r="F587" s="33">
        <v>42917</v>
      </c>
      <c r="G587" s="33">
        <v>43100</v>
      </c>
      <c r="H587" s="77"/>
      <c r="I587" s="27">
        <v>2561.8200000000002</v>
      </c>
      <c r="J587" s="34" t="s">
        <v>24</v>
      </c>
      <c r="K587" s="27" t="s">
        <v>24</v>
      </c>
      <c r="L587" s="27" t="s">
        <v>24</v>
      </c>
      <c r="M587" s="27" t="s">
        <v>24</v>
      </c>
      <c r="N587" s="27" t="s">
        <v>24</v>
      </c>
      <c r="O587" s="27" t="s">
        <v>24</v>
      </c>
      <c r="P587" s="35"/>
    </row>
    <row r="588" spans="1:16" s="4" customFormat="1" ht="19.5" customHeight="1" x14ac:dyDescent="0.2">
      <c r="A588" s="76"/>
      <c r="B588" s="76"/>
      <c r="C588" s="76"/>
      <c r="D588" s="82">
        <v>42723</v>
      </c>
      <c r="E588" s="82" t="s">
        <v>845</v>
      </c>
      <c r="F588" s="33">
        <v>42736</v>
      </c>
      <c r="G588" s="33">
        <v>42916</v>
      </c>
      <c r="H588" s="75"/>
      <c r="I588" s="27" t="s">
        <v>24</v>
      </c>
      <c r="J588" s="34" t="s">
        <v>24</v>
      </c>
      <c r="K588" s="27" t="s">
        <v>24</v>
      </c>
      <c r="L588" s="27" t="s">
        <v>24</v>
      </c>
      <c r="M588" s="27" t="s">
        <v>24</v>
      </c>
      <c r="N588" s="27" t="s">
        <v>24</v>
      </c>
      <c r="O588" s="27">
        <v>2268.66</v>
      </c>
      <c r="P588" s="35"/>
    </row>
    <row r="589" spans="1:16" s="4" customFormat="1" ht="19.5" customHeight="1" x14ac:dyDescent="0.2">
      <c r="A589" s="77"/>
      <c r="B589" s="77"/>
      <c r="C589" s="77"/>
      <c r="D589" s="83"/>
      <c r="E589" s="83"/>
      <c r="F589" s="33">
        <v>42917</v>
      </c>
      <c r="G589" s="33">
        <v>43100</v>
      </c>
      <c r="H589" s="77"/>
      <c r="I589" s="27" t="s">
        <v>24</v>
      </c>
      <c r="J589" s="34" t="s">
        <v>24</v>
      </c>
      <c r="K589" s="27" t="s">
        <v>24</v>
      </c>
      <c r="L589" s="27" t="s">
        <v>24</v>
      </c>
      <c r="M589" s="27" t="s">
        <v>24</v>
      </c>
      <c r="N589" s="27" t="s">
        <v>24</v>
      </c>
      <c r="O589" s="27">
        <v>2345.79</v>
      </c>
      <c r="P589" s="35"/>
    </row>
    <row r="590" spans="1:16" s="4" customFormat="1" ht="19.5" customHeight="1" x14ac:dyDescent="0.2">
      <c r="A590" s="75" t="s">
        <v>55</v>
      </c>
      <c r="B590" s="75" t="s">
        <v>306</v>
      </c>
      <c r="C590" s="75" t="s">
        <v>459</v>
      </c>
      <c r="D590" s="82">
        <v>42788</v>
      </c>
      <c r="E590" s="103" t="s">
        <v>884</v>
      </c>
      <c r="F590" s="70">
        <v>42788</v>
      </c>
      <c r="G590" s="67">
        <v>42916</v>
      </c>
      <c r="H590" s="75"/>
      <c r="I590" s="18">
        <v>2108.13</v>
      </c>
      <c r="J590" s="69" t="s">
        <v>24</v>
      </c>
      <c r="K590" s="27" t="s">
        <v>24</v>
      </c>
      <c r="L590" s="27" t="s">
        <v>24</v>
      </c>
      <c r="M590" s="27" t="s">
        <v>24</v>
      </c>
      <c r="N590" s="27" t="s">
        <v>24</v>
      </c>
      <c r="O590" s="27" t="s">
        <v>24</v>
      </c>
      <c r="P590" s="68"/>
    </row>
    <row r="591" spans="1:16" s="4" customFormat="1" ht="19.5" customHeight="1" x14ac:dyDescent="0.2">
      <c r="A591" s="76"/>
      <c r="B591" s="76"/>
      <c r="C591" s="76"/>
      <c r="D591" s="83"/>
      <c r="E591" s="104"/>
      <c r="F591" s="67">
        <v>42917</v>
      </c>
      <c r="G591" s="67">
        <v>43100</v>
      </c>
      <c r="H591" s="77"/>
      <c r="I591" s="27">
        <v>2108.13</v>
      </c>
      <c r="J591" s="69" t="s">
        <v>24</v>
      </c>
      <c r="K591" s="27" t="s">
        <v>24</v>
      </c>
      <c r="L591" s="27" t="s">
        <v>24</v>
      </c>
      <c r="M591" s="27" t="s">
        <v>24</v>
      </c>
      <c r="N591" s="27" t="s">
        <v>24</v>
      </c>
      <c r="O591" s="27" t="s">
        <v>24</v>
      </c>
      <c r="P591" s="68"/>
    </row>
    <row r="592" spans="1:16" s="4" customFormat="1" ht="19.5" customHeight="1" x14ac:dyDescent="0.2">
      <c r="A592" s="76"/>
      <c r="B592" s="76"/>
      <c r="C592" s="76"/>
      <c r="D592" s="82">
        <v>42723</v>
      </c>
      <c r="E592" s="82" t="s">
        <v>845</v>
      </c>
      <c r="F592" s="67">
        <v>42736</v>
      </c>
      <c r="G592" s="67">
        <v>42916</v>
      </c>
      <c r="H592" s="75" t="s">
        <v>883</v>
      </c>
      <c r="I592" s="27" t="s">
        <v>24</v>
      </c>
      <c r="J592" s="69" t="s">
        <v>24</v>
      </c>
      <c r="K592" s="27" t="s">
        <v>24</v>
      </c>
      <c r="L592" s="27" t="s">
        <v>24</v>
      </c>
      <c r="M592" s="27" t="s">
        <v>24</v>
      </c>
      <c r="N592" s="27" t="s">
        <v>24</v>
      </c>
      <c r="O592" s="27">
        <v>2213.4299999999998</v>
      </c>
      <c r="P592" s="68"/>
    </row>
    <row r="593" spans="1:16" s="4" customFormat="1" ht="19.5" customHeight="1" x14ac:dyDescent="0.2">
      <c r="A593" s="77"/>
      <c r="B593" s="77"/>
      <c r="C593" s="77"/>
      <c r="D593" s="83"/>
      <c r="E593" s="83"/>
      <c r="F593" s="67">
        <v>42917</v>
      </c>
      <c r="G593" s="67">
        <v>43100</v>
      </c>
      <c r="H593" s="77"/>
      <c r="I593" s="27" t="s">
        <v>24</v>
      </c>
      <c r="J593" s="69" t="s">
        <v>24</v>
      </c>
      <c r="K593" s="27" t="s">
        <v>24</v>
      </c>
      <c r="L593" s="27" t="s">
        <v>24</v>
      </c>
      <c r="M593" s="27" t="s">
        <v>24</v>
      </c>
      <c r="N593" s="27" t="s">
        <v>24</v>
      </c>
      <c r="O593" s="27">
        <v>2288.69</v>
      </c>
      <c r="P593" s="68"/>
    </row>
    <row r="594" spans="1:16" s="4" customFormat="1" ht="19.5" customHeight="1" x14ac:dyDescent="0.2">
      <c r="A594" s="75" t="s">
        <v>55</v>
      </c>
      <c r="B594" s="75" t="s">
        <v>307</v>
      </c>
      <c r="C594" s="75" t="s">
        <v>129</v>
      </c>
      <c r="D594" s="82">
        <v>42717</v>
      </c>
      <c r="E594" s="82" t="s">
        <v>847</v>
      </c>
      <c r="F594" s="33">
        <v>42736</v>
      </c>
      <c r="G594" s="33">
        <v>42916</v>
      </c>
      <c r="H594" s="75"/>
      <c r="I594" s="27">
        <v>1570.75</v>
      </c>
      <c r="J594" s="34" t="s">
        <v>24</v>
      </c>
      <c r="K594" s="27" t="s">
        <v>24</v>
      </c>
      <c r="L594" s="27" t="s">
        <v>24</v>
      </c>
      <c r="M594" s="27" t="s">
        <v>24</v>
      </c>
      <c r="N594" s="27" t="s">
        <v>24</v>
      </c>
      <c r="O594" s="27" t="s">
        <v>24</v>
      </c>
      <c r="P594" s="35"/>
    </row>
    <row r="595" spans="1:16" s="4" customFormat="1" ht="19.5" customHeight="1" x14ac:dyDescent="0.2">
      <c r="A595" s="77"/>
      <c r="B595" s="77"/>
      <c r="C595" s="77"/>
      <c r="D595" s="83"/>
      <c r="E595" s="83"/>
      <c r="F595" s="33">
        <v>42917</v>
      </c>
      <c r="G595" s="33">
        <v>43100</v>
      </c>
      <c r="H595" s="77"/>
      <c r="I595" s="27">
        <v>1608.23</v>
      </c>
      <c r="J595" s="34" t="s">
        <v>24</v>
      </c>
      <c r="K595" s="27" t="s">
        <v>24</v>
      </c>
      <c r="L595" s="27" t="s">
        <v>24</v>
      </c>
      <c r="M595" s="27" t="s">
        <v>24</v>
      </c>
      <c r="N595" s="27" t="s">
        <v>24</v>
      </c>
      <c r="O595" s="27" t="s">
        <v>24</v>
      </c>
      <c r="P595" s="35"/>
    </row>
    <row r="596" spans="1:16" s="12" customFormat="1" ht="19.5" customHeight="1" x14ac:dyDescent="0.25">
      <c r="A596" s="39" t="s">
        <v>224</v>
      </c>
      <c r="B596" s="40" t="s">
        <v>225</v>
      </c>
      <c r="C596" s="10"/>
      <c r="D596" s="10"/>
      <c r="E596" s="10"/>
      <c r="F596" s="10"/>
      <c r="G596" s="10"/>
      <c r="H596" s="10"/>
      <c r="I596" s="10"/>
      <c r="J596" s="10"/>
      <c r="K596" s="10"/>
      <c r="L596" s="10"/>
      <c r="M596" s="11"/>
      <c r="N596" s="10"/>
      <c r="O596" s="10"/>
      <c r="P596" s="10"/>
    </row>
    <row r="597" spans="1:16" ht="48" customHeight="1" x14ac:dyDescent="0.25">
      <c r="A597" s="75" t="s">
        <v>42</v>
      </c>
      <c r="B597" s="75" t="s">
        <v>468</v>
      </c>
      <c r="C597" s="75" t="s">
        <v>26</v>
      </c>
      <c r="D597" s="82">
        <v>42720</v>
      </c>
      <c r="E597" s="82" t="s">
        <v>619</v>
      </c>
      <c r="F597" s="33">
        <v>42736</v>
      </c>
      <c r="G597" s="33">
        <v>42916</v>
      </c>
      <c r="H597" s="75"/>
      <c r="I597" s="18">
        <v>2042.86</v>
      </c>
      <c r="J597" s="34" t="s">
        <v>24</v>
      </c>
      <c r="K597" s="34" t="s">
        <v>24</v>
      </c>
      <c r="L597" s="34" t="s">
        <v>24</v>
      </c>
      <c r="M597" s="34" t="s">
        <v>24</v>
      </c>
      <c r="N597" s="34" t="s">
        <v>24</v>
      </c>
      <c r="O597" s="18">
        <v>2410.5700000000002</v>
      </c>
      <c r="P597" s="35"/>
    </row>
    <row r="598" spans="1:16" ht="37.5" customHeight="1" x14ac:dyDescent="0.25">
      <c r="A598" s="76"/>
      <c r="B598" s="77"/>
      <c r="C598" s="77"/>
      <c r="D598" s="83"/>
      <c r="E598" s="83"/>
      <c r="F598" s="33">
        <v>42917</v>
      </c>
      <c r="G598" s="33">
        <v>43100</v>
      </c>
      <c r="H598" s="77"/>
      <c r="I598" s="18">
        <v>2083.36</v>
      </c>
      <c r="J598" s="34" t="s">
        <v>24</v>
      </c>
      <c r="K598" s="34" t="s">
        <v>24</v>
      </c>
      <c r="L598" s="34" t="s">
        <v>24</v>
      </c>
      <c r="M598" s="34" t="s">
        <v>24</v>
      </c>
      <c r="N598" s="34" t="s">
        <v>24</v>
      </c>
      <c r="O598" s="18">
        <v>2458.36</v>
      </c>
      <c r="P598" s="35"/>
    </row>
    <row r="599" spans="1:16" ht="19.5" customHeight="1" x14ac:dyDescent="0.25">
      <c r="A599" s="75" t="s">
        <v>42</v>
      </c>
      <c r="B599" s="75" t="s">
        <v>469</v>
      </c>
      <c r="C599" s="75" t="s">
        <v>26</v>
      </c>
      <c r="D599" s="82">
        <v>42720</v>
      </c>
      <c r="E599" s="82" t="s">
        <v>592</v>
      </c>
      <c r="F599" s="33">
        <v>42736</v>
      </c>
      <c r="G599" s="33">
        <v>42916</v>
      </c>
      <c r="H599" s="75"/>
      <c r="I599" s="18">
        <v>1566.45</v>
      </c>
      <c r="J599" s="34" t="s">
        <v>24</v>
      </c>
      <c r="K599" s="34" t="s">
        <v>24</v>
      </c>
      <c r="L599" s="34" t="s">
        <v>24</v>
      </c>
      <c r="M599" s="34" t="s">
        <v>24</v>
      </c>
      <c r="N599" s="34" t="s">
        <v>24</v>
      </c>
      <c r="O599" s="18" t="s">
        <v>24</v>
      </c>
      <c r="P599" s="35"/>
    </row>
    <row r="600" spans="1:16" ht="19.5" customHeight="1" x14ac:dyDescent="0.25">
      <c r="A600" s="76"/>
      <c r="B600" s="76"/>
      <c r="C600" s="76"/>
      <c r="D600" s="83"/>
      <c r="E600" s="83"/>
      <c r="F600" s="33">
        <v>42917</v>
      </c>
      <c r="G600" s="33">
        <v>43100</v>
      </c>
      <c r="H600" s="77"/>
      <c r="I600" s="18">
        <v>1622.79</v>
      </c>
      <c r="J600" s="34" t="s">
        <v>24</v>
      </c>
      <c r="K600" s="34" t="s">
        <v>24</v>
      </c>
      <c r="L600" s="34" t="s">
        <v>24</v>
      </c>
      <c r="M600" s="34" t="s">
        <v>24</v>
      </c>
      <c r="N600" s="34" t="s">
        <v>24</v>
      </c>
      <c r="O600" s="18" t="s">
        <v>24</v>
      </c>
      <c r="P600" s="35"/>
    </row>
    <row r="601" spans="1:16" ht="19.5" customHeight="1" x14ac:dyDescent="0.25">
      <c r="A601" s="76"/>
      <c r="B601" s="76"/>
      <c r="C601" s="76"/>
      <c r="D601" s="81">
        <v>42723</v>
      </c>
      <c r="E601" s="82" t="s">
        <v>753</v>
      </c>
      <c r="F601" s="33">
        <v>42736</v>
      </c>
      <c r="G601" s="33">
        <v>42916</v>
      </c>
      <c r="H601" s="75"/>
      <c r="I601" s="18" t="s">
        <v>24</v>
      </c>
      <c r="J601" s="34" t="s">
        <v>24</v>
      </c>
      <c r="K601" s="27" t="s">
        <v>24</v>
      </c>
      <c r="L601" s="27" t="s">
        <v>24</v>
      </c>
      <c r="M601" s="27" t="s">
        <v>24</v>
      </c>
      <c r="N601" s="27" t="s">
        <v>24</v>
      </c>
      <c r="O601" s="18">
        <v>1848.41</v>
      </c>
      <c r="P601" s="35"/>
    </row>
    <row r="602" spans="1:16" ht="19.5" customHeight="1" x14ac:dyDescent="0.25">
      <c r="A602" s="77"/>
      <c r="B602" s="77"/>
      <c r="C602" s="77"/>
      <c r="D602" s="81"/>
      <c r="E602" s="83"/>
      <c r="F602" s="33">
        <v>42917</v>
      </c>
      <c r="G602" s="33">
        <v>43100</v>
      </c>
      <c r="H602" s="77"/>
      <c r="I602" s="18" t="s">
        <v>24</v>
      </c>
      <c r="J602" s="34" t="s">
        <v>24</v>
      </c>
      <c r="K602" s="27" t="s">
        <v>24</v>
      </c>
      <c r="L602" s="27" t="s">
        <v>24</v>
      </c>
      <c r="M602" s="27" t="s">
        <v>24</v>
      </c>
      <c r="N602" s="27" t="s">
        <v>24</v>
      </c>
      <c r="O602" s="18">
        <v>1914.89</v>
      </c>
      <c r="P602" s="35"/>
    </row>
    <row r="603" spans="1:16" ht="19.5" customHeight="1" x14ac:dyDescent="0.25">
      <c r="A603" s="75" t="s">
        <v>42</v>
      </c>
      <c r="B603" s="75" t="s">
        <v>72</v>
      </c>
      <c r="C603" s="99" t="s">
        <v>605</v>
      </c>
      <c r="D603" s="82">
        <v>42720</v>
      </c>
      <c r="E603" s="82" t="s">
        <v>596</v>
      </c>
      <c r="F603" s="33">
        <v>42736</v>
      </c>
      <c r="G603" s="33">
        <v>42916</v>
      </c>
      <c r="H603" s="75"/>
      <c r="I603" s="32">
        <v>4796.83</v>
      </c>
      <c r="J603" s="34" t="s">
        <v>24</v>
      </c>
      <c r="K603" s="34">
        <v>4834.7</v>
      </c>
      <c r="L603" s="34" t="s">
        <v>24</v>
      </c>
      <c r="M603" s="34" t="s">
        <v>24</v>
      </c>
      <c r="N603" s="34" t="s">
        <v>24</v>
      </c>
      <c r="O603" s="18" t="s">
        <v>24</v>
      </c>
      <c r="P603" s="78" t="s">
        <v>607</v>
      </c>
    </row>
    <row r="604" spans="1:16" ht="19.5" customHeight="1" x14ac:dyDescent="0.25">
      <c r="A604" s="77"/>
      <c r="B604" s="77"/>
      <c r="C604" s="99"/>
      <c r="D604" s="83"/>
      <c r="E604" s="83"/>
      <c r="F604" s="33">
        <v>42917</v>
      </c>
      <c r="G604" s="33">
        <v>43100</v>
      </c>
      <c r="H604" s="77"/>
      <c r="I604" s="32">
        <v>4944.59</v>
      </c>
      <c r="J604" s="34" t="s">
        <v>24</v>
      </c>
      <c r="K604" s="42">
        <v>5028.28</v>
      </c>
      <c r="L604" s="34" t="s">
        <v>24</v>
      </c>
      <c r="M604" s="34" t="s">
        <v>24</v>
      </c>
      <c r="N604" s="34" t="s">
        <v>24</v>
      </c>
      <c r="O604" s="18" t="s">
        <v>24</v>
      </c>
      <c r="P604" s="80"/>
    </row>
    <row r="605" spans="1:16" s="4" customFormat="1" ht="19.5" customHeight="1" x14ac:dyDescent="0.2">
      <c r="A605" s="75" t="s">
        <v>487</v>
      </c>
      <c r="B605" s="75" t="s">
        <v>212</v>
      </c>
      <c r="C605" s="75" t="s">
        <v>326</v>
      </c>
      <c r="D605" s="82">
        <v>42338</v>
      </c>
      <c r="E605" s="82" t="s">
        <v>522</v>
      </c>
      <c r="F605" s="38">
        <v>42736</v>
      </c>
      <c r="G605" s="38">
        <v>42916</v>
      </c>
      <c r="H605" s="75" t="s">
        <v>839</v>
      </c>
      <c r="I605" s="32">
        <v>1162.3599999999999</v>
      </c>
      <c r="J605" s="32" t="s">
        <v>113</v>
      </c>
      <c r="K605" s="32" t="s">
        <v>113</v>
      </c>
      <c r="L605" s="32" t="s">
        <v>113</v>
      </c>
      <c r="M605" s="32" t="s">
        <v>113</v>
      </c>
      <c r="N605" s="32" t="s">
        <v>113</v>
      </c>
      <c r="O605" s="32" t="s">
        <v>113</v>
      </c>
      <c r="P605" s="35"/>
    </row>
    <row r="606" spans="1:16" s="4" customFormat="1" ht="19.5" customHeight="1" x14ac:dyDescent="0.2">
      <c r="A606" s="76"/>
      <c r="B606" s="76"/>
      <c r="C606" s="76"/>
      <c r="D606" s="83"/>
      <c r="E606" s="83"/>
      <c r="F606" s="38">
        <v>42917</v>
      </c>
      <c r="G606" s="38">
        <v>43100</v>
      </c>
      <c r="H606" s="77"/>
      <c r="I606" s="32">
        <v>1162.3599999999999</v>
      </c>
      <c r="J606" s="32" t="s">
        <v>113</v>
      </c>
      <c r="K606" s="32" t="s">
        <v>113</v>
      </c>
      <c r="L606" s="32" t="s">
        <v>113</v>
      </c>
      <c r="M606" s="32" t="s">
        <v>113</v>
      </c>
      <c r="N606" s="32" t="s">
        <v>113</v>
      </c>
      <c r="O606" s="32" t="s">
        <v>113</v>
      </c>
      <c r="P606" s="35"/>
    </row>
    <row r="607" spans="1:16" s="12" customFormat="1" ht="19.5" customHeight="1" x14ac:dyDescent="0.25">
      <c r="A607" s="39">
        <v>12</v>
      </c>
      <c r="B607" s="40" t="s">
        <v>226</v>
      </c>
      <c r="C607" s="49"/>
      <c r="D607" s="49"/>
      <c r="E607" s="49"/>
      <c r="F607" s="49"/>
      <c r="G607" s="49"/>
      <c r="H607" s="10"/>
      <c r="I607" s="49"/>
      <c r="J607" s="49"/>
      <c r="K607" s="49"/>
      <c r="L607" s="49"/>
      <c r="M607" s="11"/>
      <c r="N607" s="49"/>
      <c r="O607" s="49"/>
      <c r="P607" s="49"/>
    </row>
    <row r="608" spans="1:16" s="4" customFormat="1" ht="19.5" customHeight="1" x14ac:dyDescent="0.2">
      <c r="A608" s="75" t="s">
        <v>50</v>
      </c>
      <c r="B608" s="75" t="s">
        <v>51</v>
      </c>
      <c r="C608" s="75" t="s">
        <v>130</v>
      </c>
      <c r="D608" s="82">
        <v>42327</v>
      </c>
      <c r="E608" s="82" t="s">
        <v>537</v>
      </c>
      <c r="F608" s="38">
        <v>42736</v>
      </c>
      <c r="G608" s="38">
        <v>42916</v>
      </c>
      <c r="H608" s="75"/>
      <c r="I608" s="27">
        <v>2071.36</v>
      </c>
      <c r="J608" s="34" t="s">
        <v>24</v>
      </c>
      <c r="K608" s="34" t="s">
        <v>24</v>
      </c>
      <c r="L608" s="34" t="s">
        <v>24</v>
      </c>
      <c r="M608" s="34" t="s">
        <v>24</v>
      </c>
      <c r="N608" s="34" t="s">
        <v>24</v>
      </c>
      <c r="O608" s="34" t="s">
        <v>24</v>
      </c>
      <c r="P608" s="35"/>
    </row>
    <row r="609" spans="1:16" s="4" customFormat="1" ht="19.5" customHeight="1" x14ac:dyDescent="0.2">
      <c r="A609" s="76"/>
      <c r="B609" s="76"/>
      <c r="C609" s="76"/>
      <c r="D609" s="83"/>
      <c r="E609" s="83"/>
      <c r="F609" s="38">
        <v>42917</v>
      </c>
      <c r="G609" s="38">
        <v>43100</v>
      </c>
      <c r="H609" s="77"/>
      <c r="I609" s="27">
        <v>2170.27</v>
      </c>
      <c r="J609" s="34" t="s">
        <v>24</v>
      </c>
      <c r="K609" s="34" t="s">
        <v>24</v>
      </c>
      <c r="L609" s="34" t="s">
        <v>24</v>
      </c>
      <c r="M609" s="34" t="s">
        <v>24</v>
      </c>
      <c r="N609" s="34" t="s">
        <v>24</v>
      </c>
      <c r="O609" s="34" t="s">
        <v>24</v>
      </c>
      <c r="P609" s="35"/>
    </row>
    <row r="610" spans="1:16" s="4" customFormat="1" ht="19.5" customHeight="1" x14ac:dyDescent="0.2">
      <c r="A610" s="76"/>
      <c r="B610" s="76"/>
      <c r="C610" s="76"/>
      <c r="D610" s="81">
        <v>42723</v>
      </c>
      <c r="E610" s="92" t="s">
        <v>825</v>
      </c>
      <c r="F610" s="38">
        <v>42736</v>
      </c>
      <c r="G610" s="38">
        <v>42916</v>
      </c>
      <c r="H610" s="75"/>
      <c r="I610" s="34" t="s">
        <v>24</v>
      </c>
      <c r="J610" s="34" t="s">
        <v>24</v>
      </c>
      <c r="K610" s="34" t="s">
        <v>24</v>
      </c>
      <c r="L610" s="34" t="s">
        <v>24</v>
      </c>
      <c r="M610" s="34" t="s">
        <v>24</v>
      </c>
      <c r="N610" s="34" t="s">
        <v>24</v>
      </c>
      <c r="O610" s="18">
        <v>2108.39</v>
      </c>
      <c r="P610" s="35"/>
    </row>
    <row r="611" spans="1:16" s="4" customFormat="1" ht="19.5" customHeight="1" x14ac:dyDescent="0.2">
      <c r="A611" s="77"/>
      <c r="B611" s="77"/>
      <c r="C611" s="77"/>
      <c r="D611" s="81"/>
      <c r="E611" s="92"/>
      <c r="F611" s="38">
        <v>42917</v>
      </c>
      <c r="G611" s="38">
        <v>43100</v>
      </c>
      <c r="H611" s="77"/>
      <c r="I611" s="34" t="s">
        <v>24</v>
      </c>
      <c r="J611" s="34" t="s">
        <v>24</v>
      </c>
      <c r="K611" s="34" t="s">
        <v>24</v>
      </c>
      <c r="L611" s="34" t="s">
        <v>24</v>
      </c>
      <c r="M611" s="34" t="s">
        <v>24</v>
      </c>
      <c r="N611" s="34" t="s">
        <v>24</v>
      </c>
      <c r="O611" s="18">
        <v>2180.08</v>
      </c>
      <c r="P611" s="35"/>
    </row>
    <row r="612" spans="1:16" s="4" customFormat="1" ht="19.5" customHeight="1" x14ac:dyDescent="0.2">
      <c r="A612" s="75" t="s">
        <v>50</v>
      </c>
      <c r="B612" s="75" t="s">
        <v>131</v>
      </c>
      <c r="C612" s="75" t="s">
        <v>130</v>
      </c>
      <c r="D612" s="82">
        <v>42327</v>
      </c>
      <c r="E612" s="82" t="s">
        <v>537</v>
      </c>
      <c r="F612" s="38">
        <v>42736</v>
      </c>
      <c r="G612" s="38">
        <v>42916</v>
      </c>
      <c r="H612" s="75"/>
      <c r="I612" s="27">
        <v>2071.36</v>
      </c>
      <c r="J612" s="34" t="s">
        <v>24</v>
      </c>
      <c r="K612" s="34" t="s">
        <v>24</v>
      </c>
      <c r="L612" s="34" t="s">
        <v>24</v>
      </c>
      <c r="M612" s="34" t="s">
        <v>24</v>
      </c>
      <c r="N612" s="34" t="s">
        <v>24</v>
      </c>
      <c r="O612" s="34" t="s">
        <v>24</v>
      </c>
      <c r="P612" s="35"/>
    </row>
    <row r="613" spans="1:16" s="4" customFormat="1" ht="19.5" customHeight="1" x14ac:dyDescent="0.2">
      <c r="A613" s="76"/>
      <c r="B613" s="76"/>
      <c r="C613" s="76"/>
      <c r="D613" s="83"/>
      <c r="E613" s="83"/>
      <c r="F613" s="38">
        <v>42917</v>
      </c>
      <c r="G613" s="38">
        <v>43100</v>
      </c>
      <c r="H613" s="77"/>
      <c r="I613" s="27">
        <v>2170.27</v>
      </c>
      <c r="J613" s="34" t="s">
        <v>24</v>
      </c>
      <c r="K613" s="34" t="s">
        <v>24</v>
      </c>
      <c r="L613" s="34" t="s">
        <v>24</v>
      </c>
      <c r="M613" s="34" t="s">
        <v>24</v>
      </c>
      <c r="N613" s="34" t="s">
        <v>24</v>
      </c>
      <c r="O613" s="34" t="s">
        <v>24</v>
      </c>
      <c r="P613" s="35"/>
    </row>
    <row r="614" spans="1:16" s="4" customFormat="1" ht="19.5" customHeight="1" x14ac:dyDescent="0.2">
      <c r="A614" s="76"/>
      <c r="B614" s="76"/>
      <c r="C614" s="76"/>
      <c r="D614" s="81">
        <v>42723</v>
      </c>
      <c r="E614" s="92" t="s">
        <v>825</v>
      </c>
      <c r="F614" s="38">
        <v>42736</v>
      </c>
      <c r="G614" s="38">
        <v>42916</v>
      </c>
      <c r="H614" s="75"/>
      <c r="I614" s="34" t="s">
        <v>24</v>
      </c>
      <c r="J614" s="34" t="s">
        <v>24</v>
      </c>
      <c r="K614" s="34" t="s">
        <v>24</v>
      </c>
      <c r="L614" s="34" t="s">
        <v>24</v>
      </c>
      <c r="M614" s="34" t="s">
        <v>24</v>
      </c>
      <c r="N614" s="34" t="s">
        <v>24</v>
      </c>
      <c r="O614" s="18">
        <v>2034.88</v>
      </c>
      <c r="P614" s="35"/>
    </row>
    <row r="615" spans="1:16" s="4" customFormat="1" ht="19.5" customHeight="1" x14ac:dyDescent="0.2">
      <c r="A615" s="77"/>
      <c r="B615" s="77"/>
      <c r="C615" s="77"/>
      <c r="D615" s="81"/>
      <c r="E615" s="92"/>
      <c r="F615" s="38">
        <v>42917</v>
      </c>
      <c r="G615" s="38">
        <v>43100</v>
      </c>
      <c r="H615" s="77"/>
      <c r="I615" s="34" t="s">
        <v>24</v>
      </c>
      <c r="J615" s="34" t="s">
        <v>24</v>
      </c>
      <c r="K615" s="34" t="s">
        <v>24</v>
      </c>
      <c r="L615" s="34" t="s">
        <v>24</v>
      </c>
      <c r="M615" s="34" t="s">
        <v>24</v>
      </c>
      <c r="N615" s="34" t="s">
        <v>24</v>
      </c>
      <c r="O615" s="18">
        <v>2106.1</v>
      </c>
      <c r="P615" s="35"/>
    </row>
    <row r="616" spans="1:16" s="4" customFormat="1" ht="19.5" customHeight="1" x14ac:dyDescent="0.2">
      <c r="A616" s="75" t="s">
        <v>50</v>
      </c>
      <c r="B616" s="75" t="s">
        <v>132</v>
      </c>
      <c r="C616" s="75" t="s">
        <v>130</v>
      </c>
      <c r="D616" s="82">
        <v>42327</v>
      </c>
      <c r="E616" s="82" t="s">
        <v>537</v>
      </c>
      <c r="F616" s="38">
        <v>42736</v>
      </c>
      <c r="G616" s="38">
        <v>42916</v>
      </c>
      <c r="H616" s="75"/>
      <c r="I616" s="27">
        <v>2071.36</v>
      </c>
      <c r="J616" s="34" t="s">
        <v>24</v>
      </c>
      <c r="K616" s="34" t="s">
        <v>24</v>
      </c>
      <c r="L616" s="34" t="s">
        <v>24</v>
      </c>
      <c r="M616" s="34" t="s">
        <v>24</v>
      </c>
      <c r="N616" s="34" t="s">
        <v>24</v>
      </c>
      <c r="O616" s="34" t="s">
        <v>24</v>
      </c>
      <c r="P616" s="35"/>
    </row>
    <row r="617" spans="1:16" s="4" customFormat="1" ht="19.5" customHeight="1" x14ac:dyDescent="0.2">
      <c r="A617" s="76"/>
      <c r="B617" s="76"/>
      <c r="C617" s="76"/>
      <c r="D617" s="83"/>
      <c r="E617" s="83"/>
      <c r="F617" s="38">
        <v>42917</v>
      </c>
      <c r="G617" s="38">
        <v>43100</v>
      </c>
      <c r="H617" s="77"/>
      <c r="I617" s="27">
        <v>2170.27</v>
      </c>
      <c r="J617" s="34" t="s">
        <v>24</v>
      </c>
      <c r="K617" s="34" t="s">
        <v>24</v>
      </c>
      <c r="L617" s="34" t="s">
        <v>24</v>
      </c>
      <c r="M617" s="34" t="s">
        <v>24</v>
      </c>
      <c r="N617" s="34" t="s">
        <v>24</v>
      </c>
      <c r="O617" s="34" t="s">
        <v>24</v>
      </c>
      <c r="P617" s="35"/>
    </row>
    <row r="618" spans="1:16" s="4" customFormat="1" ht="19.5" customHeight="1" x14ac:dyDescent="0.2">
      <c r="A618" s="76"/>
      <c r="B618" s="76"/>
      <c r="C618" s="76"/>
      <c r="D618" s="81">
        <v>42723</v>
      </c>
      <c r="E618" s="92" t="s">
        <v>825</v>
      </c>
      <c r="F618" s="38">
        <v>42736</v>
      </c>
      <c r="G618" s="38">
        <v>42916</v>
      </c>
      <c r="H618" s="75"/>
      <c r="I618" s="34" t="s">
        <v>24</v>
      </c>
      <c r="J618" s="34" t="s">
        <v>24</v>
      </c>
      <c r="K618" s="34" t="s">
        <v>24</v>
      </c>
      <c r="L618" s="34" t="s">
        <v>24</v>
      </c>
      <c r="M618" s="34" t="s">
        <v>24</v>
      </c>
      <c r="N618" s="34" t="s">
        <v>24</v>
      </c>
      <c r="O618" s="18">
        <v>2074.42</v>
      </c>
      <c r="P618" s="35"/>
    </row>
    <row r="619" spans="1:16" s="4" customFormat="1" ht="19.5" customHeight="1" x14ac:dyDescent="0.2">
      <c r="A619" s="77"/>
      <c r="B619" s="77"/>
      <c r="C619" s="77"/>
      <c r="D619" s="81"/>
      <c r="E619" s="92"/>
      <c r="F619" s="38">
        <v>42917</v>
      </c>
      <c r="G619" s="38">
        <v>43100</v>
      </c>
      <c r="H619" s="77"/>
      <c r="I619" s="34" t="s">
        <v>24</v>
      </c>
      <c r="J619" s="34" t="s">
        <v>24</v>
      </c>
      <c r="K619" s="34" t="s">
        <v>24</v>
      </c>
      <c r="L619" s="34" t="s">
        <v>24</v>
      </c>
      <c r="M619" s="34" t="s">
        <v>24</v>
      </c>
      <c r="N619" s="34" t="s">
        <v>24</v>
      </c>
      <c r="O619" s="18">
        <v>2144.9499999999998</v>
      </c>
      <c r="P619" s="35"/>
    </row>
    <row r="620" spans="1:16" s="4" customFormat="1" ht="19.5" customHeight="1" x14ac:dyDescent="0.2">
      <c r="A620" s="75" t="s">
        <v>50</v>
      </c>
      <c r="B620" s="75" t="s">
        <v>51</v>
      </c>
      <c r="C620" s="75" t="s">
        <v>133</v>
      </c>
      <c r="D620" s="82">
        <v>42327</v>
      </c>
      <c r="E620" s="82" t="s">
        <v>538</v>
      </c>
      <c r="F620" s="38">
        <v>42736</v>
      </c>
      <c r="G620" s="38">
        <v>42916</v>
      </c>
      <c r="H620" s="75"/>
      <c r="I620" s="18">
        <v>4579</v>
      </c>
      <c r="J620" s="34" t="s">
        <v>24</v>
      </c>
      <c r="K620" s="34" t="s">
        <v>24</v>
      </c>
      <c r="L620" s="34" t="s">
        <v>24</v>
      </c>
      <c r="M620" s="34" t="s">
        <v>24</v>
      </c>
      <c r="N620" s="34" t="s">
        <v>24</v>
      </c>
      <c r="O620" s="34" t="s">
        <v>24</v>
      </c>
      <c r="P620" s="35"/>
    </row>
    <row r="621" spans="1:16" s="4" customFormat="1" ht="19.5" customHeight="1" x14ac:dyDescent="0.2">
      <c r="A621" s="76"/>
      <c r="B621" s="76"/>
      <c r="C621" s="76"/>
      <c r="D621" s="83"/>
      <c r="E621" s="83"/>
      <c r="F621" s="38">
        <v>42917</v>
      </c>
      <c r="G621" s="38">
        <v>43100</v>
      </c>
      <c r="H621" s="77"/>
      <c r="I621" s="18">
        <v>4728.34</v>
      </c>
      <c r="J621" s="34" t="s">
        <v>24</v>
      </c>
      <c r="K621" s="34" t="s">
        <v>24</v>
      </c>
      <c r="L621" s="34" t="s">
        <v>24</v>
      </c>
      <c r="M621" s="34" t="s">
        <v>24</v>
      </c>
      <c r="N621" s="34" t="s">
        <v>24</v>
      </c>
      <c r="O621" s="34" t="s">
        <v>24</v>
      </c>
      <c r="P621" s="35"/>
    </row>
    <row r="622" spans="1:16" s="4" customFormat="1" ht="19.5" customHeight="1" x14ac:dyDescent="0.2">
      <c r="A622" s="76"/>
      <c r="B622" s="76"/>
      <c r="C622" s="76"/>
      <c r="D622" s="81">
        <v>42723</v>
      </c>
      <c r="E622" s="92" t="s">
        <v>825</v>
      </c>
      <c r="F622" s="38">
        <v>42736</v>
      </c>
      <c r="G622" s="38">
        <v>42916</v>
      </c>
      <c r="H622" s="75"/>
      <c r="I622" s="34" t="s">
        <v>24</v>
      </c>
      <c r="J622" s="34" t="s">
        <v>24</v>
      </c>
      <c r="K622" s="34" t="s">
        <v>24</v>
      </c>
      <c r="L622" s="34" t="s">
        <v>24</v>
      </c>
      <c r="M622" s="34" t="s">
        <v>24</v>
      </c>
      <c r="N622" s="34" t="s">
        <v>24</v>
      </c>
      <c r="O622" s="18">
        <v>2108.39</v>
      </c>
      <c r="P622" s="35"/>
    </row>
    <row r="623" spans="1:16" s="4" customFormat="1" ht="19.5" customHeight="1" x14ac:dyDescent="0.2">
      <c r="A623" s="77"/>
      <c r="B623" s="77"/>
      <c r="C623" s="77"/>
      <c r="D623" s="81"/>
      <c r="E623" s="92"/>
      <c r="F623" s="38">
        <v>42917</v>
      </c>
      <c r="G623" s="38">
        <v>43100</v>
      </c>
      <c r="H623" s="77"/>
      <c r="I623" s="27" t="s">
        <v>24</v>
      </c>
      <c r="J623" s="27" t="s">
        <v>24</v>
      </c>
      <c r="K623" s="27" t="s">
        <v>24</v>
      </c>
      <c r="L623" s="27" t="s">
        <v>24</v>
      </c>
      <c r="M623" s="27" t="s">
        <v>24</v>
      </c>
      <c r="N623" s="27" t="s">
        <v>24</v>
      </c>
      <c r="O623" s="18">
        <v>2180.08</v>
      </c>
      <c r="P623" s="35"/>
    </row>
    <row r="624" spans="1:16" s="4" customFormat="1" ht="19.5" customHeight="1" x14ac:dyDescent="0.2">
      <c r="A624" s="75" t="s">
        <v>50</v>
      </c>
      <c r="B624" s="75" t="s">
        <v>51</v>
      </c>
      <c r="C624" s="75" t="s">
        <v>458</v>
      </c>
      <c r="D624" s="82">
        <v>42723</v>
      </c>
      <c r="E624" s="82" t="s">
        <v>745</v>
      </c>
      <c r="F624" s="33">
        <v>42736</v>
      </c>
      <c r="G624" s="33">
        <v>42916</v>
      </c>
      <c r="H624" s="75"/>
      <c r="I624" s="27">
        <v>1907.44</v>
      </c>
      <c r="J624" s="27" t="s">
        <v>24</v>
      </c>
      <c r="K624" s="27" t="s">
        <v>24</v>
      </c>
      <c r="L624" s="27" t="s">
        <v>24</v>
      </c>
      <c r="M624" s="27" t="s">
        <v>24</v>
      </c>
      <c r="N624" s="27" t="s">
        <v>24</v>
      </c>
      <c r="O624" s="27" t="s">
        <v>24</v>
      </c>
      <c r="P624" s="35"/>
    </row>
    <row r="625" spans="1:16" s="4" customFormat="1" ht="19.5" customHeight="1" x14ac:dyDescent="0.2">
      <c r="A625" s="77"/>
      <c r="B625" s="77"/>
      <c r="C625" s="77"/>
      <c r="D625" s="83"/>
      <c r="E625" s="83"/>
      <c r="F625" s="33">
        <v>42917</v>
      </c>
      <c r="G625" s="33">
        <v>43100</v>
      </c>
      <c r="H625" s="77"/>
      <c r="I625" s="27">
        <v>1954.76</v>
      </c>
      <c r="J625" s="27" t="s">
        <v>24</v>
      </c>
      <c r="K625" s="27" t="s">
        <v>24</v>
      </c>
      <c r="L625" s="27" t="s">
        <v>24</v>
      </c>
      <c r="M625" s="27" t="s">
        <v>24</v>
      </c>
      <c r="N625" s="27" t="s">
        <v>24</v>
      </c>
      <c r="O625" s="27" t="s">
        <v>24</v>
      </c>
      <c r="P625" s="35"/>
    </row>
    <row r="626" spans="1:16" s="4" customFormat="1" ht="19.5" customHeight="1" x14ac:dyDescent="0.2">
      <c r="A626" s="75" t="s">
        <v>50</v>
      </c>
      <c r="B626" s="75" t="s">
        <v>51</v>
      </c>
      <c r="C626" s="75" t="s">
        <v>458</v>
      </c>
      <c r="D626" s="82">
        <v>42723</v>
      </c>
      <c r="E626" s="82" t="s">
        <v>746</v>
      </c>
      <c r="F626" s="33">
        <v>42736</v>
      </c>
      <c r="G626" s="33">
        <v>42916</v>
      </c>
      <c r="H626" s="82"/>
      <c r="I626" s="32" t="s">
        <v>24</v>
      </c>
      <c r="J626" s="27" t="s">
        <v>24</v>
      </c>
      <c r="K626" s="27" t="s">
        <v>24</v>
      </c>
      <c r="L626" s="27" t="s">
        <v>24</v>
      </c>
      <c r="M626" s="27" t="s">
        <v>24</v>
      </c>
      <c r="N626" s="27" t="s">
        <v>24</v>
      </c>
      <c r="O626" s="18">
        <v>2108.39</v>
      </c>
      <c r="P626" s="35"/>
    </row>
    <row r="627" spans="1:16" s="4" customFormat="1" ht="19.5" customHeight="1" x14ac:dyDescent="0.2">
      <c r="A627" s="77"/>
      <c r="B627" s="77"/>
      <c r="C627" s="77"/>
      <c r="D627" s="83"/>
      <c r="E627" s="83"/>
      <c r="F627" s="33">
        <v>42917</v>
      </c>
      <c r="G627" s="33">
        <v>43100</v>
      </c>
      <c r="H627" s="83"/>
      <c r="I627" s="32" t="s">
        <v>24</v>
      </c>
      <c r="J627" s="27" t="s">
        <v>24</v>
      </c>
      <c r="K627" s="27" t="s">
        <v>24</v>
      </c>
      <c r="L627" s="27" t="s">
        <v>24</v>
      </c>
      <c r="M627" s="27" t="s">
        <v>24</v>
      </c>
      <c r="N627" s="27" t="s">
        <v>24</v>
      </c>
      <c r="O627" s="18">
        <v>2180.08</v>
      </c>
      <c r="P627" s="35"/>
    </row>
    <row r="628" spans="1:16" s="4" customFormat="1" ht="19.5" customHeight="1" x14ac:dyDescent="0.2">
      <c r="A628" s="75" t="s">
        <v>50</v>
      </c>
      <c r="B628" s="75" t="s">
        <v>134</v>
      </c>
      <c r="C628" s="75" t="s">
        <v>458</v>
      </c>
      <c r="D628" s="82">
        <v>42723</v>
      </c>
      <c r="E628" s="82" t="s">
        <v>745</v>
      </c>
      <c r="F628" s="33">
        <v>42736</v>
      </c>
      <c r="G628" s="33">
        <v>42916</v>
      </c>
      <c r="H628" s="75"/>
      <c r="I628" s="27">
        <v>1907.44</v>
      </c>
      <c r="J628" s="27" t="s">
        <v>24</v>
      </c>
      <c r="K628" s="27" t="s">
        <v>24</v>
      </c>
      <c r="L628" s="27" t="s">
        <v>24</v>
      </c>
      <c r="M628" s="27" t="s">
        <v>24</v>
      </c>
      <c r="N628" s="27" t="s">
        <v>24</v>
      </c>
      <c r="O628" s="18" t="s">
        <v>24</v>
      </c>
      <c r="P628" s="35"/>
    </row>
    <row r="629" spans="1:16" s="4" customFormat="1" ht="19.5" customHeight="1" x14ac:dyDescent="0.2">
      <c r="A629" s="77"/>
      <c r="B629" s="77"/>
      <c r="C629" s="77"/>
      <c r="D629" s="83"/>
      <c r="E629" s="83"/>
      <c r="F629" s="33">
        <v>42917</v>
      </c>
      <c r="G629" s="33">
        <v>43100</v>
      </c>
      <c r="H629" s="77"/>
      <c r="I629" s="27">
        <v>1954.76</v>
      </c>
      <c r="J629" s="27" t="s">
        <v>24</v>
      </c>
      <c r="K629" s="27" t="s">
        <v>24</v>
      </c>
      <c r="L629" s="27" t="s">
        <v>24</v>
      </c>
      <c r="M629" s="27" t="s">
        <v>24</v>
      </c>
      <c r="N629" s="27" t="s">
        <v>24</v>
      </c>
      <c r="O629" s="18" t="s">
        <v>24</v>
      </c>
      <c r="P629" s="35"/>
    </row>
    <row r="630" spans="1:16" s="4" customFormat="1" ht="19.5" customHeight="1" x14ac:dyDescent="0.2">
      <c r="A630" s="75" t="s">
        <v>50</v>
      </c>
      <c r="B630" s="75" t="s">
        <v>134</v>
      </c>
      <c r="C630" s="75" t="s">
        <v>458</v>
      </c>
      <c r="D630" s="82">
        <v>42723</v>
      </c>
      <c r="E630" s="82" t="s">
        <v>746</v>
      </c>
      <c r="F630" s="33">
        <v>42736</v>
      </c>
      <c r="G630" s="33">
        <v>42916</v>
      </c>
      <c r="H630" s="82"/>
      <c r="I630" s="32" t="s">
        <v>24</v>
      </c>
      <c r="J630" s="27" t="s">
        <v>24</v>
      </c>
      <c r="K630" s="27" t="s">
        <v>24</v>
      </c>
      <c r="L630" s="27" t="s">
        <v>24</v>
      </c>
      <c r="M630" s="27" t="s">
        <v>24</v>
      </c>
      <c r="N630" s="27" t="s">
        <v>24</v>
      </c>
      <c r="O630" s="18">
        <v>2244.21</v>
      </c>
      <c r="P630" s="35"/>
    </row>
    <row r="631" spans="1:16" s="4" customFormat="1" ht="19.5" customHeight="1" x14ac:dyDescent="0.2">
      <c r="A631" s="77"/>
      <c r="B631" s="77"/>
      <c r="C631" s="77"/>
      <c r="D631" s="83"/>
      <c r="E631" s="83"/>
      <c r="F631" s="33">
        <v>42917</v>
      </c>
      <c r="G631" s="33">
        <v>43100</v>
      </c>
      <c r="H631" s="83"/>
      <c r="I631" s="32" t="s">
        <v>24</v>
      </c>
      <c r="J631" s="27" t="s">
        <v>24</v>
      </c>
      <c r="K631" s="27" t="s">
        <v>24</v>
      </c>
      <c r="L631" s="27" t="s">
        <v>24</v>
      </c>
      <c r="M631" s="27" t="s">
        <v>24</v>
      </c>
      <c r="N631" s="27" t="s">
        <v>24</v>
      </c>
      <c r="O631" s="18">
        <v>2306.62</v>
      </c>
      <c r="P631" s="35"/>
    </row>
    <row r="632" spans="1:16" s="4" customFormat="1" ht="19.5" customHeight="1" x14ac:dyDescent="0.2">
      <c r="A632" s="75" t="s">
        <v>50</v>
      </c>
      <c r="B632" s="75" t="s">
        <v>135</v>
      </c>
      <c r="C632" s="75" t="s">
        <v>458</v>
      </c>
      <c r="D632" s="82">
        <v>42723</v>
      </c>
      <c r="E632" s="82" t="s">
        <v>745</v>
      </c>
      <c r="F632" s="33">
        <v>42736</v>
      </c>
      <c r="G632" s="33">
        <v>42916</v>
      </c>
      <c r="H632" s="75"/>
      <c r="I632" s="27">
        <v>1907.44</v>
      </c>
      <c r="J632" s="34" t="s">
        <v>24</v>
      </c>
      <c r="K632" s="34" t="s">
        <v>24</v>
      </c>
      <c r="L632" s="34" t="s">
        <v>24</v>
      </c>
      <c r="M632" s="34" t="s">
        <v>24</v>
      </c>
      <c r="N632" s="34" t="s">
        <v>24</v>
      </c>
      <c r="O632" s="18" t="s">
        <v>24</v>
      </c>
      <c r="P632" s="35"/>
    </row>
    <row r="633" spans="1:16" s="4" customFormat="1" ht="19.5" customHeight="1" x14ac:dyDescent="0.2">
      <c r="A633" s="77"/>
      <c r="B633" s="77"/>
      <c r="C633" s="77"/>
      <c r="D633" s="83"/>
      <c r="E633" s="83"/>
      <c r="F633" s="33">
        <v>42917</v>
      </c>
      <c r="G633" s="33">
        <v>43100</v>
      </c>
      <c r="H633" s="77"/>
      <c r="I633" s="27">
        <v>1954.76</v>
      </c>
      <c r="J633" s="34" t="s">
        <v>24</v>
      </c>
      <c r="K633" s="34" t="s">
        <v>24</v>
      </c>
      <c r="L633" s="34" t="s">
        <v>24</v>
      </c>
      <c r="M633" s="34" t="s">
        <v>24</v>
      </c>
      <c r="N633" s="34" t="s">
        <v>24</v>
      </c>
      <c r="O633" s="18" t="s">
        <v>24</v>
      </c>
      <c r="P633" s="35"/>
    </row>
    <row r="634" spans="1:16" s="4" customFormat="1" ht="19.5" customHeight="1" x14ac:dyDescent="0.2">
      <c r="A634" s="75" t="s">
        <v>50</v>
      </c>
      <c r="B634" s="75" t="s">
        <v>135</v>
      </c>
      <c r="C634" s="75" t="s">
        <v>458</v>
      </c>
      <c r="D634" s="82">
        <v>42723</v>
      </c>
      <c r="E634" s="82" t="s">
        <v>746</v>
      </c>
      <c r="F634" s="33">
        <v>42736</v>
      </c>
      <c r="G634" s="33">
        <v>42916</v>
      </c>
      <c r="H634" s="82"/>
      <c r="I634" s="32" t="s">
        <v>24</v>
      </c>
      <c r="J634" s="34" t="s">
        <v>24</v>
      </c>
      <c r="K634" s="34" t="s">
        <v>24</v>
      </c>
      <c r="L634" s="34" t="s">
        <v>24</v>
      </c>
      <c r="M634" s="34" t="s">
        <v>24</v>
      </c>
      <c r="N634" s="34" t="s">
        <v>24</v>
      </c>
      <c r="O634" s="18">
        <v>2244.21</v>
      </c>
      <c r="P634" s="35"/>
    </row>
    <row r="635" spans="1:16" s="4" customFormat="1" ht="19.5" customHeight="1" x14ac:dyDescent="0.2">
      <c r="A635" s="77"/>
      <c r="B635" s="77"/>
      <c r="C635" s="77"/>
      <c r="D635" s="83"/>
      <c r="E635" s="83"/>
      <c r="F635" s="33">
        <v>42917</v>
      </c>
      <c r="G635" s="33">
        <v>43100</v>
      </c>
      <c r="H635" s="83"/>
      <c r="I635" s="32" t="s">
        <v>24</v>
      </c>
      <c r="J635" s="34" t="s">
        <v>24</v>
      </c>
      <c r="K635" s="34" t="s">
        <v>24</v>
      </c>
      <c r="L635" s="34" t="s">
        <v>24</v>
      </c>
      <c r="M635" s="34" t="s">
        <v>24</v>
      </c>
      <c r="N635" s="34" t="s">
        <v>24</v>
      </c>
      <c r="O635" s="18">
        <v>2306.62</v>
      </c>
      <c r="P635" s="35"/>
    </row>
    <row r="636" spans="1:16" s="4" customFormat="1" ht="19.5" customHeight="1" x14ac:dyDescent="0.2">
      <c r="A636" s="75" t="s">
        <v>50</v>
      </c>
      <c r="B636" s="75" t="s">
        <v>136</v>
      </c>
      <c r="C636" s="75" t="s">
        <v>458</v>
      </c>
      <c r="D636" s="82">
        <v>42723</v>
      </c>
      <c r="E636" s="82" t="s">
        <v>745</v>
      </c>
      <c r="F636" s="33">
        <v>42736</v>
      </c>
      <c r="G636" s="33">
        <v>42916</v>
      </c>
      <c r="H636" s="75"/>
      <c r="I636" s="27">
        <v>1907.44</v>
      </c>
      <c r="J636" s="34" t="s">
        <v>24</v>
      </c>
      <c r="K636" s="34" t="s">
        <v>24</v>
      </c>
      <c r="L636" s="34" t="s">
        <v>24</v>
      </c>
      <c r="M636" s="34" t="s">
        <v>24</v>
      </c>
      <c r="N636" s="34" t="s">
        <v>24</v>
      </c>
      <c r="O636" s="18" t="s">
        <v>24</v>
      </c>
      <c r="P636" s="35"/>
    </row>
    <row r="637" spans="1:16" s="4" customFormat="1" ht="19.5" customHeight="1" x14ac:dyDescent="0.2">
      <c r="A637" s="77"/>
      <c r="B637" s="77"/>
      <c r="C637" s="77"/>
      <c r="D637" s="83"/>
      <c r="E637" s="83"/>
      <c r="F637" s="33">
        <v>42917</v>
      </c>
      <c r="G637" s="33">
        <v>43100</v>
      </c>
      <c r="H637" s="77"/>
      <c r="I637" s="27">
        <v>1954.76</v>
      </c>
      <c r="J637" s="34" t="s">
        <v>24</v>
      </c>
      <c r="K637" s="34" t="s">
        <v>24</v>
      </c>
      <c r="L637" s="34" t="s">
        <v>24</v>
      </c>
      <c r="M637" s="34" t="s">
        <v>24</v>
      </c>
      <c r="N637" s="34" t="s">
        <v>24</v>
      </c>
      <c r="O637" s="18" t="s">
        <v>24</v>
      </c>
      <c r="P637" s="35"/>
    </row>
    <row r="638" spans="1:16" s="4" customFormat="1" ht="19.5" customHeight="1" x14ac:dyDescent="0.2">
      <c r="A638" s="75" t="s">
        <v>50</v>
      </c>
      <c r="B638" s="75" t="s">
        <v>136</v>
      </c>
      <c r="C638" s="75" t="s">
        <v>458</v>
      </c>
      <c r="D638" s="82">
        <v>42723</v>
      </c>
      <c r="E638" s="82" t="s">
        <v>746</v>
      </c>
      <c r="F638" s="33">
        <v>42736</v>
      </c>
      <c r="G638" s="33">
        <v>42916</v>
      </c>
      <c r="H638" s="82"/>
      <c r="I638" s="32" t="s">
        <v>24</v>
      </c>
      <c r="J638" s="34" t="s">
        <v>24</v>
      </c>
      <c r="K638" s="34" t="s">
        <v>24</v>
      </c>
      <c r="L638" s="34" t="s">
        <v>24</v>
      </c>
      <c r="M638" s="34" t="s">
        <v>24</v>
      </c>
      <c r="N638" s="34" t="s">
        <v>24</v>
      </c>
      <c r="O638" s="18">
        <v>2128.0500000000002</v>
      </c>
      <c r="P638" s="35"/>
    </row>
    <row r="639" spans="1:16" s="4" customFormat="1" ht="19.5" customHeight="1" x14ac:dyDescent="0.2">
      <c r="A639" s="77"/>
      <c r="B639" s="77"/>
      <c r="C639" s="77"/>
      <c r="D639" s="83"/>
      <c r="E639" s="83"/>
      <c r="F639" s="33">
        <v>42917</v>
      </c>
      <c r="G639" s="33">
        <v>43100</v>
      </c>
      <c r="H639" s="83"/>
      <c r="I639" s="32" t="s">
        <v>24</v>
      </c>
      <c r="J639" s="34" t="s">
        <v>24</v>
      </c>
      <c r="K639" s="34" t="s">
        <v>24</v>
      </c>
      <c r="L639" s="34" t="s">
        <v>24</v>
      </c>
      <c r="M639" s="34" t="s">
        <v>24</v>
      </c>
      <c r="N639" s="34" t="s">
        <v>24</v>
      </c>
      <c r="O639" s="18">
        <v>2200.4</v>
      </c>
      <c r="P639" s="35"/>
    </row>
    <row r="640" spans="1:16" s="4" customFormat="1" ht="19.5" customHeight="1" x14ac:dyDescent="0.2">
      <c r="A640" s="75" t="s">
        <v>50</v>
      </c>
      <c r="B640" s="75" t="s">
        <v>137</v>
      </c>
      <c r="C640" s="75" t="s">
        <v>458</v>
      </c>
      <c r="D640" s="82">
        <v>42723</v>
      </c>
      <c r="E640" s="82" t="s">
        <v>745</v>
      </c>
      <c r="F640" s="33">
        <v>42736</v>
      </c>
      <c r="G640" s="33">
        <v>42916</v>
      </c>
      <c r="H640" s="75"/>
      <c r="I640" s="27">
        <v>1907.44</v>
      </c>
      <c r="J640" s="34" t="s">
        <v>24</v>
      </c>
      <c r="K640" s="34" t="s">
        <v>24</v>
      </c>
      <c r="L640" s="34" t="s">
        <v>24</v>
      </c>
      <c r="M640" s="34" t="s">
        <v>24</v>
      </c>
      <c r="N640" s="34" t="s">
        <v>24</v>
      </c>
      <c r="O640" s="18" t="s">
        <v>24</v>
      </c>
      <c r="P640" s="35"/>
    </row>
    <row r="641" spans="1:16" s="4" customFormat="1" ht="19.5" customHeight="1" x14ac:dyDescent="0.2">
      <c r="A641" s="77"/>
      <c r="B641" s="77"/>
      <c r="C641" s="77"/>
      <c r="D641" s="83"/>
      <c r="E641" s="83"/>
      <c r="F641" s="33">
        <v>42917</v>
      </c>
      <c r="G641" s="33">
        <v>43100</v>
      </c>
      <c r="H641" s="77"/>
      <c r="I641" s="27">
        <v>1954.76</v>
      </c>
      <c r="J641" s="34" t="s">
        <v>24</v>
      </c>
      <c r="K641" s="34" t="s">
        <v>24</v>
      </c>
      <c r="L641" s="34" t="s">
        <v>24</v>
      </c>
      <c r="M641" s="34" t="s">
        <v>24</v>
      </c>
      <c r="N641" s="34" t="s">
        <v>24</v>
      </c>
      <c r="O641" s="18" t="s">
        <v>24</v>
      </c>
      <c r="P641" s="35"/>
    </row>
    <row r="642" spans="1:16" s="4" customFormat="1" ht="19.5" customHeight="1" x14ac:dyDescent="0.2">
      <c r="A642" s="75" t="s">
        <v>50</v>
      </c>
      <c r="B642" s="75" t="s">
        <v>137</v>
      </c>
      <c r="C642" s="75" t="s">
        <v>458</v>
      </c>
      <c r="D642" s="82">
        <v>42723</v>
      </c>
      <c r="E642" s="82" t="s">
        <v>746</v>
      </c>
      <c r="F642" s="33">
        <v>42736</v>
      </c>
      <c r="G642" s="33">
        <v>42916</v>
      </c>
      <c r="H642" s="82"/>
      <c r="I642" s="32" t="s">
        <v>24</v>
      </c>
      <c r="J642" s="34" t="s">
        <v>24</v>
      </c>
      <c r="K642" s="34" t="s">
        <v>24</v>
      </c>
      <c r="L642" s="34" t="s">
        <v>24</v>
      </c>
      <c r="M642" s="34" t="s">
        <v>24</v>
      </c>
      <c r="N642" s="34" t="s">
        <v>24</v>
      </c>
      <c r="O642" s="18">
        <v>2140.29</v>
      </c>
      <c r="P642" s="35"/>
    </row>
    <row r="643" spans="1:16" s="4" customFormat="1" ht="19.5" customHeight="1" x14ac:dyDescent="0.2">
      <c r="A643" s="77"/>
      <c r="B643" s="77"/>
      <c r="C643" s="77"/>
      <c r="D643" s="83"/>
      <c r="E643" s="83"/>
      <c r="F643" s="33">
        <v>42917</v>
      </c>
      <c r="G643" s="33">
        <v>43100</v>
      </c>
      <c r="H643" s="83"/>
      <c r="I643" s="32" t="s">
        <v>24</v>
      </c>
      <c r="J643" s="34" t="s">
        <v>24</v>
      </c>
      <c r="K643" s="34" t="s">
        <v>24</v>
      </c>
      <c r="L643" s="34" t="s">
        <v>24</v>
      </c>
      <c r="M643" s="34" t="s">
        <v>24</v>
      </c>
      <c r="N643" s="34" t="s">
        <v>24</v>
      </c>
      <c r="O643" s="18">
        <v>2213.06</v>
      </c>
      <c r="P643" s="35"/>
    </row>
    <row r="644" spans="1:16" s="4" customFormat="1" ht="19.5" customHeight="1" x14ac:dyDescent="0.2">
      <c r="A644" s="75" t="s">
        <v>50</v>
      </c>
      <c r="B644" s="75" t="s">
        <v>51</v>
      </c>
      <c r="C644" s="75" t="s">
        <v>138</v>
      </c>
      <c r="D644" s="82">
        <v>42327</v>
      </c>
      <c r="E644" s="82" t="s">
        <v>539</v>
      </c>
      <c r="F644" s="38">
        <v>42736</v>
      </c>
      <c r="G644" s="38">
        <v>42916</v>
      </c>
      <c r="H644" s="75"/>
      <c r="I644" s="18">
        <v>4879.76</v>
      </c>
      <c r="J644" s="34" t="s">
        <v>24</v>
      </c>
      <c r="K644" s="34" t="s">
        <v>24</v>
      </c>
      <c r="L644" s="34" t="s">
        <v>24</v>
      </c>
      <c r="M644" s="34" t="s">
        <v>24</v>
      </c>
      <c r="N644" s="34" t="s">
        <v>24</v>
      </c>
      <c r="O644" s="34" t="s">
        <v>24</v>
      </c>
      <c r="P644" s="35"/>
    </row>
    <row r="645" spans="1:16" s="4" customFormat="1" ht="19.5" customHeight="1" x14ac:dyDescent="0.2">
      <c r="A645" s="76"/>
      <c r="B645" s="76"/>
      <c r="C645" s="76"/>
      <c r="D645" s="83"/>
      <c r="E645" s="83"/>
      <c r="F645" s="38">
        <v>42917</v>
      </c>
      <c r="G645" s="38">
        <v>43100</v>
      </c>
      <c r="H645" s="77"/>
      <c r="I645" s="18">
        <v>5079.8900000000003</v>
      </c>
      <c r="J645" s="34" t="s">
        <v>24</v>
      </c>
      <c r="K645" s="34" t="s">
        <v>24</v>
      </c>
      <c r="L645" s="34" t="s">
        <v>24</v>
      </c>
      <c r="M645" s="34" t="s">
        <v>24</v>
      </c>
      <c r="N645" s="34" t="s">
        <v>24</v>
      </c>
      <c r="O645" s="34" t="s">
        <v>24</v>
      </c>
      <c r="P645" s="35"/>
    </row>
    <row r="646" spans="1:16" s="4" customFormat="1" ht="19.5" customHeight="1" x14ac:dyDescent="0.2">
      <c r="A646" s="76"/>
      <c r="B646" s="76"/>
      <c r="C646" s="76"/>
      <c r="D646" s="81">
        <v>42723</v>
      </c>
      <c r="E646" s="92" t="s">
        <v>825</v>
      </c>
      <c r="F646" s="38">
        <v>42736</v>
      </c>
      <c r="G646" s="38">
        <v>42916</v>
      </c>
      <c r="H646" s="75"/>
      <c r="I646" s="34" t="s">
        <v>24</v>
      </c>
      <c r="J646" s="34" t="s">
        <v>24</v>
      </c>
      <c r="K646" s="34" t="s">
        <v>24</v>
      </c>
      <c r="L646" s="34" t="s">
        <v>24</v>
      </c>
      <c r="M646" s="34" t="s">
        <v>24</v>
      </c>
      <c r="N646" s="34" t="s">
        <v>24</v>
      </c>
      <c r="O646" s="18">
        <v>2108.39</v>
      </c>
      <c r="P646" s="35"/>
    </row>
    <row r="647" spans="1:16" s="4" customFormat="1" ht="19.5" customHeight="1" x14ac:dyDescent="0.2">
      <c r="A647" s="77"/>
      <c r="B647" s="77"/>
      <c r="C647" s="77"/>
      <c r="D647" s="81"/>
      <c r="E647" s="92"/>
      <c r="F647" s="38">
        <v>42917</v>
      </c>
      <c r="G647" s="38">
        <v>43100</v>
      </c>
      <c r="H647" s="77"/>
      <c r="I647" s="34" t="s">
        <v>24</v>
      </c>
      <c r="J647" s="34" t="s">
        <v>24</v>
      </c>
      <c r="K647" s="34" t="s">
        <v>24</v>
      </c>
      <c r="L647" s="34" t="s">
        <v>24</v>
      </c>
      <c r="M647" s="34" t="s">
        <v>24</v>
      </c>
      <c r="N647" s="34" t="s">
        <v>24</v>
      </c>
      <c r="O647" s="18">
        <v>2180.08</v>
      </c>
      <c r="P647" s="35"/>
    </row>
    <row r="648" spans="1:16" s="4" customFormat="1" ht="19.5" customHeight="1" x14ac:dyDescent="0.2">
      <c r="A648" s="75" t="s">
        <v>50</v>
      </c>
      <c r="B648" s="75" t="s">
        <v>51</v>
      </c>
      <c r="C648" s="84" t="s">
        <v>605</v>
      </c>
      <c r="D648" s="82">
        <v>42720</v>
      </c>
      <c r="E648" s="82" t="s">
        <v>596</v>
      </c>
      <c r="F648" s="33">
        <v>42736</v>
      </c>
      <c r="G648" s="33">
        <v>42916</v>
      </c>
      <c r="H648" s="75"/>
      <c r="I648" s="18">
        <v>3528.5</v>
      </c>
      <c r="J648" s="34" t="s">
        <v>24</v>
      </c>
      <c r="K648" s="34" t="s">
        <v>24</v>
      </c>
      <c r="L648" s="34" t="s">
        <v>24</v>
      </c>
      <c r="M648" s="34" t="s">
        <v>24</v>
      </c>
      <c r="N648" s="34">
        <v>4076.59</v>
      </c>
      <c r="O648" s="27" t="s">
        <v>24</v>
      </c>
      <c r="P648" s="35"/>
    </row>
    <row r="649" spans="1:16" s="4" customFormat="1" ht="19.5" customHeight="1" x14ac:dyDescent="0.2">
      <c r="A649" s="76"/>
      <c r="B649" s="76"/>
      <c r="C649" s="85"/>
      <c r="D649" s="83"/>
      <c r="E649" s="83"/>
      <c r="F649" s="33">
        <v>42917</v>
      </c>
      <c r="G649" s="33">
        <v>43100</v>
      </c>
      <c r="H649" s="77"/>
      <c r="I649" s="27">
        <v>3640.68</v>
      </c>
      <c r="J649" s="34" t="s">
        <v>24</v>
      </c>
      <c r="K649" s="34" t="s">
        <v>24</v>
      </c>
      <c r="L649" s="34" t="s">
        <v>24</v>
      </c>
      <c r="M649" s="34" t="s">
        <v>24</v>
      </c>
      <c r="N649" s="34">
        <v>4076.59</v>
      </c>
      <c r="O649" s="27" t="s">
        <v>24</v>
      </c>
      <c r="P649" s="35"/>
    </row>
    <row r="650" spans="1:16" s="4" customFormat="1" ht="19.5" customHeight="1" x14ac:dyDescent="0.2">
      <c r="A650" s="76"/>
      <c r="B650" s="76"/>
      <c r="C650" s="85"/>
      <c r="D650" s="81">
        <v>42723</v>
      </c>
      <c r="E650" s="81" t="s">
        <v>747</v>
      </c>
      <c r="F650" s="33">
        <v>42736</v>
      </c>
      <c r="G650" s="33">
        <v>42916</v>
      </c>
      <c r="H650" s="59"/>
      <c r="I650" s="34" t="s">
        <v>24</v>
      </c>
      <c r="J650" s="34" t="s">
        <v>24</v>
      </c>
      <c r="K650" s="34" t="s">
        <v>24</v>
      </c>
      <c r="L650" s="34" t="s">
        <v>24</v>
      </c>
      <c r="M650" s="34" t="s">
        <v>24</v>
      </c>
      <c r="N650" s="34" t="s">
        <v>24</v>
      </c>
      <c r="O650" s="27">
        <v>4163.63</v>
      </c>
      <c r="P650" s="35"/>
    </row>
    <row r="651" spans="1:16" s="4" customFormat="1" ht="19.5" customHeight="1" x14ac:dyDescent="0.2">
      <c r="A651" s="77"/>
      <c r="B651" s="77"/>
      <c r="C651" s="86"/>
      <c r="D651" s="81"/>
      <c r="E651" s="81"/>
      <c r="F651" s="33">
        <v>42917</v>
      </c>
      <c r="G651" s="33">
        <v>43100</v>
      </c>
      <c r="H651" s="59"/>
      <c r="I651" s="34" t="s">
        <v>24</v>
      </c>
      <c r="J651" s="34" t="s">
        <v>24</v>
      </c>
      <c r="K651" s="34" t="s">
        <v>24</v>
      </c>
      <c r="L651" s="34" t="s">
        <v>24</v>
      </c>
      <c r="M651" s="34" t="s">
        <v>24</v>
      </c>
      <c r="N651" s="34" t="s">
        <v>24</v>
      </c>
      <c r="O651" s="18">
        <v>4296</v>
      </c>
      <c r="P651" s="35"/>
    </row>
    <row r="652" spans="1:16" s="4" customFormat="1" ht="19.5" customHeight="1" x14ac:dyDescent="0.2">
      <c r="A652" s="75" t="s">
        <v>50</v>
      </c>
      <c r="B652" s="75" t="s">
        <v>51</v>
      </c>
      <c r="C652" s="75" t="s">
        <v>139</v>
      </c>
      <c r="D652" s="82">
        <v>42327</v>
      </c>
      <c r="E652" s="82" t="s">
        <v>540</v>
      </c>
      <c r="F652" s="38">
        <v>42736</v>
      </c>
      <c r="G652" s="38">
        <v>42916</v>
      </c>
      <c r="H652" s="75"/>
      <c r="I652" s="27">
        <v>1587.92</v>
      </c>
      <c r="J652" s="34" t="s">
        <v>24</v>
      </c>
      <c r="K652" s="34" t="s">
        <v>24</v>
      </c>
      <c r="L652" s="34" t="s">
        <v>24</v>
      </c>
      <c r="M652" s="34" t="s">
        <v>24</v>
      </c>
      <c r="N652" s="34" t="s">
        <v>24</v>
      </c>
      <c r="O652" s="18" t="s">
        <v>24</v>
      </c>
      <c r="P652" s="35"/>
    </row>
    <row r="653" spans="1:16" s="4" customFormat="1" ht="19.5" customHeight="1" x14ac:dyDescent="0.2">
      <c r="A653" s="77"/>
      <c r="B653" s="77"/>
      <c r="C653" s="77"/>
      <c r="D653" s="83"/>
      <c r="E653" s="83"/>
      <c r="F653" s="38">
        <v>42917</v>
      </c>
      <c r="G653" s="38">
        <v>43100</v>
      </c>
      <c r="H653" s="77"/>
      <c r="I653" s="27">
        <v>1647.13</v>
      </c>
      <c r="J653" s="34" t="s">
        <v>24</v>
      </c>
      <c r="K653" s="34" t="s">
        <v>24</v>
      </c>
      <c r="L653" s="34" t="s">
        <v>24</v>
      </c>
      <c r="M653" s="34" t="s">
        <v>24</v>
      </c>
      <c r="N653" s="34" t="s">
        <v>24</v>
      </c>
      <c r="O653" s="34" t="s">
        <v>24</v>
      </c>
      <c r="P653" s="35"/>
    </row>
    <row r="654" spans="1:16" s="4" customFormat="1" ht="19.5" customHeight="1" x14ac:dyDescent="0.2">
      <c r="A654" s="75" t="s">
        <v>50</v>
      </c>
      <c r="B654" s="75" t="s">
        <v>137</v>
      </c>
      <c r="C654" s="75" t="s">
        <v>140</v>
      </c>
      <c r="D654" s="82">
        <v>42713</v>
      </c>
      <c r="E654" s="82" t="s">
        <v>826</v>
      </c>
      <c r="F654" s="38">
        <v>42736</v>
      </c>
      <c r="G654" s="38">
        <v>42916</v>
      </c>
      <c r="H654" s="75"/>
      <c r="I654" s="18">
        <v>4150</v>
      </c>
      <c r="J654" s="34" t="s">
        <v>24</v>
      </c>
      <c r="K654" s="34" t="s">
        <v>24</v>
      </c>
      <c r="L654" s="34" t="s">
        <v>24</v>
      </c>
      <c r="M654" s="34" t="s">
        <v>24</v>
      </c>
      <c r="N654" s="34" t="s">
        <v>24</v>
      </c>
      <c r="O654" s="34" t="s">
        <v>24</v>
      </c>
      <c r="P654" s="35"/>
    </row>
    <row r="655" spans="1:16" s="4" customFormat="1" ht="19.5" customHeight="1" x14ac:dyDescent="0.2">
      <c r="A655" s="76"/>
      <c r="B655" s="76"/>
      <c r="C655" s="76"/>
      <c r="D655" s="83"/>
      <c r="E655" s="83"/>
      <c r="F655" s="38">
        <v>42917</v>
      </c>
      <c r="G655" s="38">
        <v>43100</v>
      </c>
      <c r="H655" s="77"/>
      <c r="I655" s="27">
        <v>4297.3900000000003</v>
      </c>
      <c r="J655" s="34" t="s">
        <v>24</v>
      </c>
      <c r="K655" s="34" t="s">
        <v>24</v>
      </c>
      <c r="L655" s="34" t="s">
        <v>24</v>
      </c>
      <c r="M655" s="34" t="s">
        <v>24</v>
      </c>
      <c r="N655" s="34" t="s">
        <v>24</v>
      </c>
      <c r="O655" s="34" t="s">
        <v>24</v>
      </c>
      <c r="P655" s="35"/>
    </row>
    <row r="656" spans="1:16" s="4" customFormat="1" ht="19.5" customHeight="1" x14ac:dyDescent="0.2">
      <c r="A656" s="76"/>
      <c r="B656" s="76"/>
      <c r="C656" s="76"/>
      <c r="D656" s="81">
        <v>42723</v>
      </c>
      <c r="E656" s="92" t="s">
        <v>825</v>
      </c>
      <c r="F656" s="38">
        <v>42736</v>
      </c>
      <c r="G656" s="38">
        <v>42916</v>
      </c>
      <c r="H656" s="75"/>
      <c r="I656" s="34" t="s">
        <v>24</v>
      </c>
      <c r="J656" s="34" t="s">
        <v>24</v>
      </c>
      <c r="K656" s="34" t="s">
        <v>24</v>
      </c>
      <c r="L656" s="34" t="s">
        <v>24</v>
      </c>
      <c r="M656" s="34" t="s">
        <v>24</v>
      </c>
      <c r="N656" s="34" t="s">
        <v>24</v>
      </c>
      <c r="O656" s="18">
        <v>2140.29</v>
      </c>
      <c r="P656" s="35"/>
    </row>
    <row r="657" spans="1:16" s="4" customFormat="1" ht="19.5" customHeight="1" x14ac:dyDescent="0.2">
      <c r="A657" s="77"/>
      <c r="B657" s="77"/>
      <c r="C657" s="77"/>
      <c r="D657" s="81"/>
      <c r="E657" s="92"/>
      <c r="F657" s="38">
        <v>42917</v>
      </c>
      <c r="G657" s="38">
        <v>43100</v>
      </c>
      <c r="H657" s="77"/>
      <c r="I657" s="34" t="s">
        <v>24</v>
      </c>
      <c r="J657" s="34" t="s">
        <v>24</v>
      </c>
      <c r="K657" s="34" t="s">
        <v>24</v>
      </c>
      <c r="L657" s="34" t="s">
        <v>24</v>
      </c>
      <c r="M657" s="34" t="s">
        <v>24</v>
      </c>
      <c r="N657" s="34" t="s">
        <v>24</v>
      </c>
      <c r="O657" s="18">
        <v>2215.1999999999998</v>
      </c>
      <c r="P657" s="35"/>
    </row>
    <row r="658" spans="1:16" s="4" customFormat="1" ht="19.5" customHeight="1" x14ac:dyDescent="0.2">
      <c r="A658" s="75" t="s">
        <v>50</v>
      </c>
      <c r="B658" s="75" t="s">
        <v>141</v>
      </c>
      <c r="C658" s="75" t="s">
        <v>140</v>
      </c>
      <c r="D658" s="82">
        <v>42713</v>
      </c>
      <c r="E658" s="82" t="s">
        <v>826</v>
      </c>
      <c r="F658" s="38">
        <v>42736</v>
      </c>
      <c r="G658" s="38">
        <v>42916</v>
      </c>
      <c r="H658" s="75"/>
      <c r="I658" s="18">
        <v>4150</v>
      </c>
      <c r="J658" s="34" t="s">
        <v>24</v>
      </c>
      <c r="K658" s="34" t="s">
        <v>24</v>
      </c>
      <c r="L658" s="34" t="s">
        <v>24</v>
      </c>
      <c r="M658" s="34" t="s">
        <v>24</v>
      </c>
      <c r="N658" s="34" t="s">
        <v>24</v>
      </c>
      <c r="O658" s="34" t="s">
        <v>24</v>
      </c>
      <c r="P658" s="35"/>
    </row>
    <row r="659" spans="1:16" s="4" customFormat="1" ht="19.5" customHeight="1" x14ac:dyDescent="0.2">
      <c r="A659" s="76"/>
      <c r="B659" s="76"/>
      <c r="C659" s="76"/>
      <c r="D659" s="83"/>
      <c r="E659" s="83"/>
      <c r="F659" s="38">
        <v>42917</v>
      </c>
      <c r="G659" s="38">
        <v>43100</v>
      </c>
      <c r="H659" s="77"/>
      <c r="I659" s="27">
        <v>4297.3900000000003</v>
      </c>
      <c r="J659" s="34" t="s">
        <v>24</v>
      </c>
      <c r="K659" s="34" t="s">
        <v>24</v>
      </c>
      <c r="L659" s="34" t="s">
        <v>24</v>
      </c>
      <c r="M659" s="34" t="s">
        <v>24</v>
      </c>
      <c r="N659" s="34" t="s">
        <v>24</v>
      </c>
      <c r="O659" s="34" t="s">
        <v>24</v>
      </c>
      <c r="P659" s="35"/>
    </row>
    <row r="660" spans="1:16" s="4" customFormat="1" ht="19.5" customHeight="1" x14ac:dyDescent="0.2">
      <c r="A660" s="76"/>
      <c r="B660" s="76"/>
      <c r="C660" s="76"/>
      <c r="D660" s="81">
        <v>42723</v>
      </c>
      <c r="E660" s="92" t="s">
        <v>825</v>
      </c>
      <c r="F660" s="38">
        <v>42736</v>
      </c>
      <c r="G660" s="38">
        <v>42916</v>
      </c>
      <c r="H660" s="75"/>
      <c r="I660" s="34" t="s">
        <v>24</v>
      </c>
      <c r="J660" s="34" t="s">
        <v>24</v>
      </c>
      <c r="K660" s="34" t="s">
        <v>24</v>
      </c>
      <c r="L660" s="34" t="s">
        <v>24</v>
      </c>
      <c r="M660" s="34" t="s">
        <v>24</v>
      </c>
      <c r="N660" s="34" t="s">
        <v>24</v>
      </c>
      <c r="O660" s="18">
        <v>1711.81</v>
      </c>
      <c r="P660" s="35"/>
    </row>
    <row r="661" spans="1:16" s="4" customFormat="1" ht="19.5" customHeight="1" x14ac:dyDescent="0.2">
      <c r="A661" s="77"/>
      <c r="B661" s="77"/>
      <c r="C661" s="77"/>
      <c r="D661" s="81"/>
      <c r="E661" s="92"/>
      <c r="F661" s="38">
        <v>42917</v>
      </c>
      <c r="G661" s="38">
        <v>43100</v>
      </c>
      <c r="H661" s="77"/>
      <c r="I661" s="34" t="s">
        <v>24</v>
      </c>
      <c r="J661" s="34" t="s">
        <v>24</v>
      </c>
      <c r="K661" s="34" t="s">
        <v>24</v>
      </c>
      <c r="L661" s="34" t="s">
        <v>24</v>
      </c>
      <c r="M661" s="34" t="s">
        <v>24</v>
      </c>
      <c r="N661" s="34" t="s">
        <v>24</v>
      </c>
      <c r="O661" s="18">
        <v>1771.72</v>
      </c>
      <c r="P661" s="35"/>
    </row>
    <row r="662" spans="1:16" s="4" customFormat="1" ht="19.5" customHeight="1" x14ac:dyDescent="0.2">
      <c r="A662" s="75" t="s">
        <v>50</v>
      </c>
      <c r="B662" s="75" t="s">
        <v>142</v>
      </c>
      <c r="C662" s="75" t="s">
        <v>140</v>
      </c>
      <c r="D662" s="82">
        <v>42713</v>
      </c>
      <c r="E662" s="82" t="s">
        <v>826</v>
      </c>
      <c r="F662" s="38">
        <v>42736</v>
      </c>
      <c r="G662" s="38">
        <v>42916</v>
      </c>
      <c r="H662" s="75"/>
      <c r="I662" s="18">
        <v>4150</v>
      </c>
      <c r="J662" s="34" t="s">
        <v>24</v>
      </c>
      <c r="K662" s="34" t="s">
        <v>24</v>
      </c>
      <c r="L662" s="34" t="s">
        <v>24</v>
      </c>
      <c r="M662" s="34" t="s">
        <v>24</v>
      </c>
      <c r="N662" s="34" t="s">
        <v>24</v>
      </c>
      <c r="O662" s="34" t="s">
        <v>24</v>
      </c>
      <c r="P662" s="35"/>
    </row>
    <row r="663" spans="1:16" s="4" customFormat="1" ht="19.5" customHeight="1" x14ac:dyDescent="0.2">
      <c r="A663" s="76"/>
      <c r="B663" s="76"/>
      <c r="C663" s="76"/>
      <c r="D663" s="83"/>
      <c r="E663" s="83"/>
      <c r="F663" s="38">
        <v>42917</v>
      </c>
      <c r="G663" s="38">
        <v>43100</v>
      </c>
      <c r="H663" s="77"/>
      <c r="I663" s="27">
        <v>4297.3900000000003</v>
      </c>
      <c r="J663" s="34" t="s">
        <v>24</v>
      </c>
      <c r="K663" s="34" t="s">
        <v>24</v>
      </c>
      <c r="L663" s="34" t="s">
        <v>24</v>
      </c>
      <c r="M663" s="34" t="s">
        <v>24</v>
      </c>
      <c r="N663" s="34" t="s">
        <v>24</v>
      </c>
      <c r="O663" s="34" t="s">
        <v>24</v>
      </c>
      <c r="P663" s="35"/>
    </row>
    <row r="664" spans="1:16" s="4" customFormat="1" ht="19.5" customHeight="1" x14ac:dyDescent="0.2">
      <c r="A664" s="76"/>
      <c r="B664" s="76"/>
      <c r="C664" s="76"/>
      <c r="D664" s="81">
        <v>42723</v>
      </c>
      <c r="E664" s="92" t="s">
        <v>825</v>
      </c>
      <c r="F664" s="38">
        <v>42736</v>
      </c>
      <c r="G664" s="38">
        <v>42916</v>
      </c>
      <c r="H664" s="75"/>
      <c r="I664" s="34" t="s">
        <v>24</v>
      </c>
      <c r="J664" s="34" t="s">
        <v>24</v>
      </c>
      <c r="K664" s="34" t="s">
        <v>24</v>
      </c>
      <c r="L664" s="34" t="s">
        <v>24</v>
      </c>
      <c r="M664" s="34" t="s">
        <v>24</v>
      </c>
      <c r="N664" s="34" t="s">
        <v>24</v>
      </c>
      <c r="O664" s="18">
        <v>2232.77</v>
      </c>
      <c r="P664" s="35"/>
    </row>
    <row r="665" spans="1:16" s="4" customFormat="1" ht="19.5" customHeight="1" x14ac:dyDescent="0.2">
      <c r="A665" s="77"/>
      <c r="B665" s="77"/>
      <c r="C665" s="77"/>
      <c r="D665" s="81"/>
      <c r="E665" s="92"/>
      <c r="F665" s="38">
        <v>42917</v>
      </c>
      <c r="G665" s="38">
        <v>43100</v>
      </c>
      <c r="H665" s="77"/>
      <c r="I665" s="34" t="s">
        <v>24</v>
      </c>
      <c r="J665" s="34" t="s">
        <v>24</v>
      </c>
      <c r="K665" s="34" t="s">
        <v>24</v>
      </c>
      <c r="L665" s="34" t="s">
        <v>24</v>
      </c>
      <c r="M665" s="34" t="s">
        <v>24</v>
      </c>
      <c r="N665" s="34" t="s">
        <v>24</v>
      </c>
      <c r="O665" s="18">
        <v>2567.69</v>
      </c>
      <c r="P665" s="35"/>
    </row>
    <row r="666" spans="1:16" s="4" customFormat="1" ht="19.5" customHeight="1" x14ac:dyDescent="0.2">
      <c r="A666" s="75" t="s">
        <v>50</v>
      </c>
      <c r="B666" s="75" t="s">
        <v>135</v>
      </c>
      <c r="C666" s="75" t="s">
        <v>140</v>
      </c>
      <c r="D666" s="82">
        <v>42713</v>
      </c>
      <c r="E666" s="82" t="s">
        <v>826</v>
      </c>
      <c r="F666" s="38">
        <v>42736</v>
      </c>
      <c r="G666" s="38">
        <v>42916</v>
      </c>
      <c r="H666" s="75"/>
      <c r="I666" s="18">
        <v>4150</v>
      </c>
      <c r="J666" s="34" t="s">
        <v>24</v>
      </c>
      <c r="K666" s="34" t="s">
        <v>24</v>
      </c>
      <c r="L666" s="34" t="s">
        <v>24</v>
      </c>
      <c r="M666" s="34" t="s">
        <v>24</v>
      </c>
      <c r="N666" s="34" t="s">
        <v>24</v>
      </c>
      <c r="O666" s="34" t="s">
        <v>24</v>
      </c>
      <c r="P666" s="35"/>
    </row>
    <row r="667" spans="1:16" s="4" customFormat="1" ht="19.5" customHeight="1" x14ac:dyDescent="0.2">
      <c r="A667" s="76"/>
      <c r="B667" s="76"/>
      <c r="C667" s="76"/>
      <c r="D667" s="83"/>
      <c r="E667" s="83"/>
      <c r="F667" s="38">
        <v>42917</v>
      </c>
      <c r="G667" s="38">
        <v>43100</v>
      </c>
      <c r="H667" s="77"/>
      <c r="I667" s="27">
        <v>4297.3900000000003</v>
      </c>
      <c r="J667" s="34" t="s">
        <v>24</v>
      </c>
      <c r="K667" s="34" t="s">
        <v>24</v>
      </c>
      <c r="L667" s="34" t="s">
        <v>24</v>
      </c>
      <c r="M667" s="34" t="s">
        <v>24</v>
      </c>
      <c r="N667" s="34" t="s">
        <v>24</v>
      </c>
      <c r="O667" s="34" t="s">
        <v>24</v>
      </c>
      <c r="P667" s="35"/>
    </row>
    <row r="668" spans="1:16" s="4" customFormat="1" ht="19.5" customHeight="1" x14ac:dyDescent="0.2">
      <c r="A668" s="76"/>
      <c r="B668" s="76"/>
      <c r="C668" s="76"/>
      <c r="D668" s="81">
        <v>42723</v>
      </c>
      <c r="E668" s="92" t="s">
        <v>825</v>
      </c>
      <c r="F668" s="38">
        <v>42736</v>
      </c>
      <c r="G668" s="38">
        <v>42916</v>
      </c>
      <c r="H668" s="75"/>
      <c r="I668" s="34" t="s">
        <v>24</v>
      </c>
      <c r="J668" s="34" t="s">
        <v>24</v>
      </c>
      <c r="K668" s="34" t="s">
        <v>24</v>
      </c>
      <c r="L668" s="34" t="s">
        <v>24</v>
      </c>
      <c r="M668" s="34" t="s">
        <v>24</v>
      </c>
      <c r="N668" s="34" t="s">
        <v>24</v>
      </c>
      <c r="O668" s="18">
        <v>2283.92</v>
      </c>
      <c r="P668" s="35"/>
    </row>
    <row r="669" spans="1:16" s="4" customFormat="1" ht="19.5" customHeight="1" x14ac:dyDescent="0.2">
      <c r="A669" s="77"/>
      <c r="B669" s="77"/>
      <c r="C669" s="77"/>
      <c r="D669" s="81"/>
      <c r="E669" s="92"/>
      <c r="F669" s="38">
        <v>42917</v>
      </c>
      <c r="G669" s="38">
        <v>43100</v>
      </c>
      <c r="H669" s="77"/>
      <c r="I669" s="34" t="s">
        <v>24</v>
      </c>
      <c r="J669" s="34" t="s">
        <v>24</v>
      </c>
      <c r="K669" s="34" t="s">
        <v>24</v>
      </c>
      <c r="L669" s="34" t="s">
        <v>24</v>
      </c>
      <c r="M669" s="34" t="s">
        <v>24</v>
      </c>
      <c r="N669" s="34" t="s">
        <v>24</v>
      </c>
      <c r="O669" s="18">
        <v>2363.86</v>
      </c>
      <c r="P669" s="35"/>
    </row>
    <row r="670" spans="1:16" s="4" customFormat="1" ht="19.5" customHeight="1" x14ac:dyDescent="0.2">
      <c r="A670" s="75" t="s">
        <v>50</v>
      </c>
      <c r="B670" s="75" t="s">
        <v>136</v>
      </c>
      <c r="C670" s="75" t="s">
        <v>140</v>
      </c>
      <c r="D670" s="82">
        <v>42713</v>
      </c>
      <c r="E670" s="82" t="s">
        <v>826</v>
      </c>
      <c r="F670" s="38">
        <v>42736</v>
      </c>
      <c r="G670" s="38">
        <v>42916</v>
      </c>
      <c r="H670" s="75"/>
      <c r="I670" s="18">
        <v>4150</v>
      </c>
      <c r="J670" s="34" t="s">
        <v>24</v>
      </c>
      <c r="K670" s="34" t="s">
        <v>24</v>
      </c>
      <c r="L670" s="34" t="s">
        <v>24</v>
      </c>
      <c r="M670" s="34" t="s">
        <v>24</v>
      </c>
      <c r="N670" s="34" t="s">
        <v>24</v>
      </c>
      <c r="O670" s="34" t="s">
        <v>24</v>
      </c>
      <c r="P670" s="35"/>
    </row>
    <row r="671" spans="1:16" s="4" customFormat="1" ht="19.5" customHeight="1" x14ac:dyDescent="0.2">
      <c r="A671" s="76"/>
      <c r="B671" s="76"/>
      <c r="C671" s="76"/>
      <c r="D671" s="83"/>
      <c r="E671" s="83"/>
      <c r="F671" s="38">
        <v>42917</v>
      </c>
      <c r="G671" s="38">
        <v>43100</v>
      </c>
      <c r="H671" s="77"/>
      <c r="I671" s="27">
        <v>4297.3900000000003</v>
      </c>
      <c r="J671" s="34" t="s">
        <v>24</v>
      </c>
      <c r="K671" s="34" t="s">
        <v>24</v>
      </c>
      <c r="L671" s="34" t="s">
        <v>24</v>
      </c>
      <c r="M671" s="34" t="s">
        <v>24</v>
      </c>
      <c r="N671" s="34" t="s">
        <v>24</v>
      </c>
      <c r="O671" s="34" t="s">
        <v>24</v>
      </c>
      <c r="P671" s="35"/>
    </row>
    <row r="672" spans="1:16" s="4" customFormat="1" ht="19.5" customHeight="1" x14ac:dyDescent="0.2">
      <c r="A672" s="76"/>
      <c r="B672" s="76"/>
      <c r="C672" s="76"/>
      <c r="D672" s="81">
        <v>42723</v>
      </c>
      <c r="E672" s="92" t="s">
        <v>825</v>
      </c>
      <c r="F672" s="38">
        <v>42736</v>
      </c>
      <c r="G672" s="38">
        <v>42916</v>
      </c>
      <c r="H672" s="75"/>
      <c r="I672" s="34" t="s">
        <v>24</v>
      </c>
      <c r="J672" s="34" t="s">
        <v>24</v>
      </c>
      <c r="K672" s="34" t="s">
        <v>24</v>
      </c>
      <c r="L672" s="34" t="s">
        <v>24</v>
      </c>
      <c r="M672" s="34" t="s">
        <v>24</v>
      </c>
      <c r="N672" s="34" t="s">
        <v>24</v>
      </c>
      <c r="O672" s="18">
        <v>2128.0500000000002</v>
      </c>
      <c r="P672" s="35"/>
    </row>
    <row r="673" spans="1:16" s="4" customFormat="1" ht="19.5" customHeight="1" x14ac:dyDescent="0.2">
      <c r="A673" s="77"/>
      <c r="B673" s="77"/>
      <c r="C673" s="77"/>
      <c r="D673" s="81"/>
      <c r="E673" s="92"/>
      <c r="F673" s="38">
        <v>42917</v>
      </c>
      <c r="G673" s="38">
        <v>43100</v>
      </c>
      <c r="H673" s="77"/>
      <c r="I673" s="34" t="s">
        <v>24</v>
      </c>
      <c r="J673" s="34" t="s">
        <v>24</v>
      </c>
      <c r="K673" s="34" t="s">
        <v>24</v>
      </c>
      <c r="L673" s="34" t="s">
        <v>24</v>
      </c>
      <c r="M673" s="34" t="s">
        <v>24</v>
      </c>
      <c r="N673" s="34" t="s">
        <v>24</v>
      </c>
      <c r="O673" s="18">
        <v>2202.5300000000002</v>
      </c>
      <c r="P673" s="35"/>
    </row>
    <row r="674" spans="1:16" s="4" customFormat="1" ht="19.5" customHeight="1" x14ac:dyDescent="0.2">
      <c r="A674" s="75" t="s">
        <v>50</v>
      </c>
      <c r="B674" s="75" t="s">
        <v>143</v>
      </c>
      <c r="C674" s="75" t="s">
        <v>140</v>
      </c>
      <c r="D674" s="82">
        <v>42713</v>
      </c>
      <c r="E674" s="82" t="s">
        <v>826</v>
      </c>
      <c r="F674" s="38">
        <v>42736</v>
      </c>
      <c r="G674" s="38">
        <v>42916</v>
      </c>
      <c r="H674" s="75"/>
      <c r="I674" s="18">
        <v>4150</v>
      </c>
      <c r="J674" s="34" t="s">
        <v>24</v>
      </c>
      <c r="K674" s="34" t="s">
        <v>24</v>
      </c>
      <c r="L674" s="34" t="s">
        <v>24</v>
      </c>
      <c r="M674" s="34" t="s">
        <v>24</v>
      </c>
      <c r="N674" s="34" t="s">
        <v>24</v>
      </c>
      <c r="O674" s="34" t="s">
        <v>24</v>
      </c>
      <c r="P674" s="35"/>
    </row>
    <row r="675" spans="1:16" s="4" customFormat="1" ht="19.5" customHeight="1" x14ac:dyDescent="0.2">
      <c r="A675" s="76"/>
      <c r="B675" s="76"/>
      <c r="C675" s="76"/>
      <c r="D675" s="83"/>
      <c r="E675" s="83"/>
      <c r="F675" s="38">
        <v>42917</v>
      </c>
      <c r="G675" s="38">
        <v>43100</v>
      </c>
      <c r="H675" s="77"/>
      <c r="I675" s="27">
        <v>4297.3900000000003</v>
      </c>
      <c r="J675" s="34" t="s">
        <v>24</v>
      </c>
      <c r="K675" s="34" t="s">
        <v>24</v>
      </c>
      <c r="L675" s="34" t="s">
        <v>24</v>
      </c>
      <c r="M675" s="34" t="s">
        <v>24</v>
      </c>
      <c r="N675" s="34" t="s">
        <v>24</v>
      </c>
      <c r="O675" s="34" t="s">
        <v>24</v>
      </c>
      <c r="P675" s="35"/>
    </row>
    <row r="676" spans="1:16" s="4" customFormat="1" ht="19.5" customHeight="1" x14ac:dyDescent="0.2">
      <c r="A676" s="76"/>
      <c r="B676" s="76"/>
      <c r="C676" s="76"/>
      <c r="D676" s="81">
        <v>42723</v>
      </c>
      <c r="E676" s="92" t="s">
        <v>825</v>
      </c>
      <c r="F676" s="38">
        <v>42736</v>
      </c>
      <c r="G676" s="38">
        <v>42916</v>
      </c>
      <c r="H676" s="75"/>
      <c r="I676" s="34" t="s">
        <v>24</v>
      </c>
      <c r="J676" s="34" t="s">
        <v>24</v>
      </c>
      <c r="K676" s="34" t="s">
        <v>24</v>
      </c>
      <c r="L676" s="34" t="s">
        <v>24</v>
      </c>
      <c r="M676" s="34" t="s">
        <v>24</v>
      </c>
      <c r="N676" s="34" t="s">
        <v>24</v>
      </c>
      <c r="O676" s="18">
        <v>1968.91</v>
      </c>
      <c r="P676" s="35"/>
    </row>
    <row r="677" spans="1:16" s="4" customFormat="1" ht="19.5" customHeight="1" x14ac:dyDescent="0.2">
      <c r="A677" s="77"/>
      <c r="B677" s="77"/>
      <c r="C677" s="77"/>
      <c r="D677" s="81"/>
      <c r="E677" s="92"/>
      <c r="F677" s="38">
        <v>42917</v>
      </c>
      <c r="G677" s="38">
        <v>43100</v>
      </c>
      <c r="H677" s="77"/>
      <c r="I677" s="34" t="s">
        <v>24</v>
      </c>
      <c r="J677" s="34" t="s">
        <v>24</v>
      </c>
      <c r="K677" s="34" t="s">
        <v>24</v>
      </c>
      <c r="L677" s="34" t="s">
        <v>24</v>
      </c>
      <c r="M677" s="34" t="s">
        <v>24</v>
      </c>
      <c r="N677" s="34" t="s">
        <v>24</v>
      </c>
      <c r="O677" s="18">
        <v>2036.84</v>
      </c>
      <c r="P677" s="35"/>
    </row>
    <row r="678" spans="1:16" s="4" customFormat="1" ht="19.5" customHeight="1" x14ac:dyDescent="0.2">
      <c r="A678" s="75" t="s">
        <v>50</v>
      </c>
      <c r="B678" s="75" t="s">
        <v>144</v>
      </c>
      <c r="C678" s="75" t="s">
        <v>140</v>
      </c>
      <c r="D678" s="82">
        <v>42713</v>
      </c>
      <c r="E678" s="82" t="s">
        <v>826</v>
      </c>
      <c r="F678" s="38">
        <v>42736</v>
      </c>
      <c r="G678" s="38">
        <v>42916</v>
      </c>
      <c r="H678" s="75"/>
      <c r="I678" s="18">
        <v>4150</v>
      </c>
      <c r="J678" s="34" t="s">
        <v>24</v>
      </c>
      <c r="K678" s="34" t="s">
        <v>24</v>
      </c>
      <c r="L678" s="34" t="s">
        <v>24</v>
      </c>
      <c r="M678" s="34" t="s">
        <v>24</v>
      </c>
      <c r="N678" s="34" t="s">
        <v>24</v>
      </c>
      <c r="O678" s="34" t="s">
        <v>24</v>
      </c>
      <c r="P678" s="35"/>
    </row>
    <row r="679" spans="1:16" s="4" customFormat="1" ht="19.5" customHeight="1" x14ac:dyDescent="0.2">
      <c r="A679" s="76"/>
      <c r="B679" s="76"/>
      <c r="C679" s="76"/>
      <c r="D679" s="83"/>
      <c r="E679" s="83"/>
      <c r="F679" s="38">
        <v>42917</v>
      </c>
      <c r="G679" s="38">
        <v>43100</v>
      </c>
      <c r="H679" s="77"/>
      <c r="I679" s="27">
        <v>4297.3900000000003</v>
      </c>
      <c r="J679" s="34" t="s">
        <v>24</v>
      </c>
      <c r="K679" s="34" t="s">
        <v>24</v>
      </c>
      <c r="L679" s="34" t="s">
        <v>24</v>
      </c>
      <c r="M679" s="34" t="s">
        <v>24</v>
      </c>
      <c r="N679" s="34" t="s">
        <v>24</v>
      </c>
      <c r="O679" s="34" t="s">
        <v>24</v>
      </c>
      <c r="P679" s="35"/>
    </row>
    <row r="680" spans="1:16" s="4" customFormat="1" ht="19.5" customHeight="1" x14ac:dyDescent="0.2">
      <c r="A680" s="76"/>
      <c r="B680" s="76"/>
      <c r="C680" s="76"/>
      <c r="D680" s="81">
        <v>42723</v>
      </c>
      <c r="E680" s="92" t="s">
        <v>825</v>
      </c>
      <c r="F680" s="38">
        <v>42736</v>
      </c>
      <c r="G680" s="38">
        <v>42916</v>
      </c>
      <c r="H680" s="75"/>
      <c r="I680" s="34" t="s">
        <v>24</v>
      </c>
      <c r="J680" s="34" t="s">
        <v>24</v>
      </c>
      <c r="K680" s="34" t="s">
        <v>24</v>
      </c>
      <c r="L680" s="34" t="s">
        <v>24</v>
      </c>
      <c r="M680" s="34" t="s">
        <v>24</v>
      </c>
      <c r="N680" s="34" t="s">
        <v>24</v>
      </c>
      <c r="O680" s="18">
        <v>2089.85</v>
      </c>
      <c r="P680" s="35"/>
    </row>
    <row r="681" spans="1:16" s="4" customFormat="1" ht="19.5" customHeight="1" x14ac:dyDescent="0.2">
      <c r="A681" s="77"/>
      <c r="B681" s="77"/>
      <c r="C681" s="77"/>
      <c r="D681" s="81"/>
      <c r="E681" s="92"/>
      <c r="F681" s="38">
        <v>42917</v>
      </c>
      <c r="G681" s="38">
        <v>43100</v>
      </c>
      <c r="H681" s="77"/>
      <c r="I681" s="34" t="s">
        <v>24</v>
      </c>
      <c r="J681" s="34" t="s">
        <v>24</v>
      </c>
      <c r="K681" s="34" t="s">
        <v>24</v>
      </c>
      <c r="L681" s="34" t="s">
        <v>24</v>
      </c>
      <c r="M681" s="34" t="s">
        <v>24</v>
      </c>
      <c r="N681" s="34" t="s">
        <v>24</v>
      </c>
      <c r="O681" s="18">
        <v>2162.9899999999998</v>
      </c>
      <c r="P681" s="35"/>
    </row>
    <row r="682" spans="1:16" s="4" customFormat="1" ht="19.5" customHeight="1" x14ac:dyDescent="0.2">
      <c r="A682" s="75" t="s">
        <v>50</v>
      </c>
      <c r="B682" s="75" t="s">
        <v>131</v>
      </c>
      <c r="C682" s="75" t="s">
        <v>140</v>
      </c>
      <c r="D682" s="82">
        <v>42713</v>
      </c>
      <c r="E682" s="82" t="s">
        <v>826</v>
      </c>
      <c r="F682" s="38">
        <v>42736</v>
      </c>
      <c r="G682" s="38">
        <v>42916</v>
      </c>
      <c r="H682" s="75"/>
      <c r="I682" s="18">
        <v>4150</v>
      </c>
      <c r="J682" s="34" t="s">
        <v>24</v>
      </c>
      <c r="K682" s="34" t="s">
        <v>24</v>
      </c>
      <c r="L682" s="34" t="s">
        <v>24</v>
      </c>
      <c r="M682" s="34" t="s">
        <v>24</v>
      </c>
      <c r="N682" s="34" t="s">
        <v>24</v>
      </c>
      <c r="O682" s="34" t="s">
        <v>24</v>
      </c>
      <c r="P682" s="35"/>
    </row>
    <row r="683" spans="1:16" s="4" customFormat="1" ht="19.5" customHeight="1" x14ac:dyDescent="0.2">
      <c r="A683" s="76"/>
      <c r="B683" s="76"/>
      <c r="C683" s="76"/>
      <c r="D683" s="83"/>
      <c r="E683" s="83"/>
      <c r="F683" s="38">
        <v>42917</v>
      </c>
      <c r="G683" s="38">
        <v>43100</v>
      </c>
      <c r="H683" s="77"/>
      <c r="I683" s="27">
        <v>4297.3900000000003</v>
      </c>
      <c r="J683" s="34" t="s">
        <v>24</v>
      </c>
      <c r="K683" s="34" t="s">
        <v>24</v>
      </c>
      <c r="L683" s="34" t="s">
        <v>24</v>
      </c>
      <c r="M683" s="34" t="s">
        <v>24</v>
      </c>
      <c r="N683" s="34" t="s">
        <v>24</v>
      </c>
      <c r="O683" s="34" t="s">
        <v>24</v>
      </c>
      <c r="P683" s="35"/>
    </row>
    <row r="684" spans="1:16" s="4" customFormat="1" ht="19.5" customHeight="1" x14ac:dyDescent="0.2">
      <c r="A684" s="76"/>
      <c r="B684" s="76"/>
      <c r="C684" s="76"/>
      <c r="D684" s="81">
        <v>42723</v>
      </c>
      <c r="E684" s="92" t="s">
        <v>825</v>
      </c>
      <c r="F684" s="38">
        <v>42736</v>
      </c>
      <c r="G684" s="38">
        <v>42916</v>
      </c>
      <c r="H684" s="75"/>
      <c r="I684" s="34" t="s">
        <v>24</v>
      </c>
      <c r="J684" s="34" t="s">
        <v>24</v>
      </c>
      <c r="K684" s="34" t="s">
        <v>24</v>
      </c>
      <c r="L684" s="34" t="s">
        <v>24</v>
      </c>
      <c r="M684" s="34" t="s">
        <v>24</v>
      </c>
      <c r="N684" s="34" t="s">
        <v>24</v>
      </c>
      <c r="O684" s="18">
        <v>2034.88</v>
      </c>
      <c r="P684" s="35"/>
    </row>
    <row r="685" spans="1:16" s="4" customFormat="1" ht="19.5" customHeight="1" x14ac:dyDescent="0.2">
      <c r="A685" s="77"/>
      <c r="B685" s="77"/>
      <c r="C685" s="77"/>
      <c r="D685" s="81"/>
      <c r="E685" s="92"/>
      <c r="F685" s="38">
        <v>42917</v>
      </c>
      <c r="G685" s="38">
        <v>43100</v>
      </c>
      <c r="H685" s="77"/>
      <c r="I685" s="34" t="s">
        <v>24</v>
      </c>
      <c r="J685" s="34" t="s">
        <v>24</v>
      </c>
      <c r="K685" s="34" t="s">
        <v>24</v>
      </c>
      <c r="L685" s="34" t="s">
        <v>24</v>
      </c>
      <c r="M685" s="34" t="s">
        <v>24</v>
      </c>
      <c r="N685" s="34" t="s">
        <v>24</v>
      </c>
      <c r="O685" s="18">
        <v>2106.1</v>
      </c>
      <c r="P685" s="35"/>
    </row>
    <row r="686" spans="1:16" s="4" customFormat="1" ht="19.5" customHeight="1" x14ac:dyDescent="0.2">
      <c r="A686" s="75" t="s">
        <v>50</v>
      </c>
      <c r="B686" s="75" t="s">
        <v>145</v>
      </c>
      <c r="C686" s="75" t="s">
        <v>140</v>
      </c>
      <c r="D686" s="82">
        <v>42713</v>
      </c>
      <c r="E686" s="82" t="s">
        <v>826</v>
      </c>
      <c r="F686" s="38">
        <v>42736</v>
      </c>
      <c r="G686" s="38">
        <v>42916</v>
      </c>
      <c r="H686" s="75"/>
      <c r="I686" s="18">
        <v>4150</v>
      </c>
      <c r="J686" s="34" t="s">
        <v>24</v>
      </c>
      <c r="K686" s="34" t="s">
        <v>24</v>
      </c>
      <c r="L686" s="34" t="s">
        <v>24</v>
      </c>
      <c r="M686" s="34" t="s">
        <v>24</v>
      </c>
      <c r="N686" s="34" t="s">
        <v>24</v>
      </c>
      <c r="O686" s="34" t="s">
        <v>24</v>
      </c>
      <c r="P686" s="35"/>
    </row>
    <row r="687" spans="1:16" s="4" customFormat="1" ht="19.5" customHeight="1" x14ac:dyDescent="0.2">
      <c r="A687" s="76"/>
      <c r="B687" s="76"/>
      <c r="C687" s="76"/>
      <c r="D687" s="83"/>
      <c r="E687" s="83"/>
      <c r="F687" s="38">
        <v>42917</v>
      </c>
      <c r="G687" s="38">
        <v>43100</v>
      </c>
      <c r="H687" s="77"/>
      <c r="I687" s="27">
        <v>4297.3900000000003</v>
      </c>
      <c r="J687" s="34" t="s">
        <v>24</v>
      </c>
      <c r="K687" s="34" t="s">
        <v>24</v>
      </c>
      <c r="L687" s="34" t="s">
        <v>24</v>
      </c>
      <c r="M687" s="34" t="s">
        <v>24</v>
      </c>
      <c r="N687" s="34" t="s">
        <v>24</v>
      </c>
      <c r="O687" s="34" t="s">
        <v>24</v>
      </c>
      <c r="P687" s="35"/>
    </row>
    <row r="688" spans="1:16" s="4" customFormat="1" ht="19.5" customHeight="1" x14ac:dyDescent="0.2">
      <c r="A688" s="76"/>
      <c r="B688" s="76"/>
      <c r="C688" s="76"/>
      <c r="D688" s="81">
        <v>42723</v>
      </c>
      <c r="E688" s="92" t="s">
        <v>825</v>
      </c>
      <c r="F688" s="38">
        <v>42736</v>
      </c>
      <c r="G688" s="38">
        <v>42916</v>
      </c>
      <c r="H688" s="75"/>
      <c r="I688" s="34" t="s">
        <v>24</v>
      </c>
      <c r="J688" s="34" t="s">
        <v>24</v>
      </c>
      <c r="K688" s="34" t="s">
        <v>24</v>
      </c>
      <c r="L688" s="34" t="s">
        <v>24</v>
      </c>
      <c r="M688" s="34" t="s">
        <v>24</v>
      </c>
      <c r="N688" s="34" t="s">
        <v>24</v>
      </c>
      <c r="O688" s="18">
        <v>2133.31</v>
      </c>
      <c r="P688" s="35"/>
    </row>
    <row r="689" spans="1:16" s="4" customFormat="1" ht="19.5" customHeight="1" x14ac:dyDescent="0.2">
      <c r="A689" s="77"/>
      <c r="B689" s="77"/>
      <c r="C689" s="77"/>
      <c r="D689" s="81"/>
      <c r="E689" s="92"/>
      <c r="F689" s="38">
        <v>42917</v>
      </c>
      <c r="G689" s="38">
        <v>43100</v>
      </c>
      <c r="H689" s="77"/>
      <c r="I689" s="34" t="s">
        <v>24</v>
      </c>
      <c r="J689" s="34" t="s">
        <v>24</v>
      </c>
      <c r="K689" s="34" t="s">
        <v>24</v>
      </c>
      <c r="L689" s="34" t="s">
        <v>24</v>
      </c>
      <c r="M689" s="34" t="s">
        <v>24</v>
      </c>
      <c r="N689" s="34" t="s">
        <v>24</v>
      </c>
      <c r="O689" s="18">
        <v>2207.98</v>
      </c>
      <c r="P689" s="35"/>
    </row>
    <row r="690" spans="1:16" s="4" customFormat="1" ht="19.5" customHeight="1" x14ac:dyDescent="0.2">
      <c r="A690" s="75" t="s">
        <v>50</v>
      </c>
      <c r="B690" s="75" t="s">
        <v>146</v>
      </c>
      <c r="C690" s="75" t="s">
        <v>140</v>
      </c>
      <c r="D690" s="82">
        <v>42713</v>
      </c>
      <c r="E690" s="82" t="s">
        <v>826</v>
      </c>
      <c r="F690" s="38">
        <v>42736</v>
      </c>
      <c r="G690" s="38">
        <v>42916</v>
      </c>
      <c r="H690" s="75"/>
      <c r="I690" s="18">
        <v>4150</v>
      </c>
      <c r="J690" s="34" t="s">
        <v>24</v>
      </c>
      <c r="K690" s="34" t="s">
        <v>24</v>
      </c>
      <c r="L690" s="34" t="s">
        <v>24</v>
      </c>
      <c r="M690" s="34" t="s">
        <v>24</v>
      </c>
      <c r="N690" s="34" t="s">
        <v>24</v>
      </c>
      <c r="O690" s="34" t="s">
        <v>24</v>
      </c>
      <c r="P690" s="35"/>
    </row>
    <row r="691" spans="1:16" s="4" customFormat="1" ht="19.5" customHeight="1" x14ac:dyDescent="0.2">
      <c r="A691" s="76"/>
      <c r="B691" s="76"/>
      <c r="C691" s="76"/>
      <c r="D691" s="83"/>
      <c r="E691" s="83"/>
      <c r="F691" s="38">
        <v>42917</v>
      </c>
      <c r="G691" s="38">
        <v>43100</v>
      </c>
      <c r="H691" s="77"/>
      <c r="I691" s="27">
        <v>4297.3900000000003</v>
      </c>
      <c r="J691" s="34" t="s">
        <v>24</v>
      </c>
      <c r="K691" s="34" t="s">
        <v>24</v>
      </c>
      <c r="L691" s="34" t="s">
        <v>24</v>
      </c>
      <c r="M691" s="34" t="s">
        <v>24</v>
      </c>
      <c r="N691" s="34" t="s">
        <v>24</v>
      </c>
      <c r="O691" s="34" t="s">
        <v>24</v>
      </c>
      <c r="P691" s="35"/>
    </row>
    <row r="692" spans="1:16" s="4" customFormat="1" ht="19.5" customHeight="1" x14ac:dyDescent="0.2">
      <c r="A692" s="76"/>
      <c r="B692" s="76"/>
      <c r="C692" s="76"/>
      <c r="D692" s="81">
        <v>42723</v>
      </c>
      <c r="E692" s="92" t="s">
        <v>825</v>
      </c>
      <c r="F692" s="38">
        <v>42736</v>
      </c>
      <c r="G692" s="38">
        <v>42916</v>
      </c>
      <c r="H692" s="75"/>
      <c r="I692" s="34" t="s">
        <v>24</v>
      </c>
      <c r="J692" s="34" t="s">
        <v>24</v>
      </c>
      <c r="K692" s="34" t="s">
        <v>24</v>
      </c>
      <c r="L692" s="34" t="s">
        <v>24</v>
      </c>
      <c r="M692" s="34" t="s">
        <v>24</v>
      </c>
      <c r="N692" s="34" t="s">
        <v>24</v>
      </c>
      <c r="O692" s="18">
        <v>2063.36</v>
      </c>
      <c r="P692" s="35"/>
    </row>
    <row r="693" spans="1:16" s="4" customFormat="1" ht="19.5" customHeight="1" x14ac:dyDescent="0.2">
      <c r="A693" s="77"/>
      <c r="B693" s="77"/>
      <c r="C693" s="77"/>
      <c r="D693" s="81"/>
      <c r="E693" s="92"/>
      <c r="F693" s="38">
        <v>42917</v>
      </c>
      <c r="G693" s="38">
        <v>43100</v>
      </c>
      <c r="H693" s="77"/>
      <c r="I693" s="34" t="s">
        <v>24</v>
      </c>
      <c r="J693" s="34" t="s">
        <v>24</v>
      </c>
      <c r="K693" s="34" t="s">
        <v>24</v>
      </c>
      <c r="L693" s="34" t="s">
        <v>24</v>
      </c>
      <c r="M693" s="34" t="s">
        <v>24</v>
      </c>
      <c r="N693" s="34" t="s">
        <v>24</v>
      </c>
      <c r="O693" s="18">
        <v>2135.58</v>
      </c>
      <c r="P693" s="35"/>
    </row>
    <row r="694" spans="1:16" s="4" customFormat="1" ht="19.5" customHeight="1" x14ac:dyDescent="0.2">
      <c r="A694" s="75" t="s">
        <v>50</v>
      </c>
      <c r="B694" s="75" t="s">
        <v>51</v>
      </c>
      <c r="C694" s="75" t="s">
        <v>36</v>
      </c>
      <c r="D694" s="82">
        <v>42713</v>
      </c>
      <c r="E694" s="82" t="s">
        <v>827</v>
      </c>
      <c r="F694" s="38">
        <v>42736</v>
      </c>
      <c r="G694" s="38">
        <v>42916</v>
      </c>
      <c r="H694" s="75"/>
      <c r="I694" s="18">
        <v>2645.78</v>
      </c>
      <c r="J694" s="34" t="s">
        <v>24</v>
      </c>
      <c r="K694" s="34" t="s">
        <v>24</v>
      </c>
      <c r="L694" s="34" t="s">
        <v>24</v>
      </c>
      <c r="M694" s="34" t="s">
        <v>24</v>
      </c>
      <c r="N694" s="34" t="s">
        <v>24</v>
      </c>
      <c r="O694" s="34" t="s">
        <v>24</v>
      </c>
      <c r="P694" s="35"/>
    </row>
    <row r="695" spans="1:16" s="4" customFormat="1" ht="19.5" customHeight="1" x14ac:dyDescent="0.2">
      <c r="A695" s="76"/>
      <c r="B695" s="76"/>
      <c r="C695" s="76"/>
      <c r="D695" s="83"/>
      <c r="E695" s="83"/>
      <c r="F695" s="38">
        <v>42917</v>
      </c>
      <c r="G695" s="38">
        <v>43100</v>
      </c>
      <c r="H695" s="77"/>
      <c r="I695" s="18">
        <v>2676.68</v>
      </c>
      <c r="J695" s="34" t="s">
        <v>24</v>
      </c>
      <c r="K695" s="34" t="s">
        <v>24</v>
      </c>
      <c r="L695" s="34" t="s">
        <v>24</v>
      </c>
      <c r="M695" s="34" t="s">
        <v>24</v>
      </c>
      <c r="N695" s="34" t="s">
        <v>24</v>
      </c>
      <c r="O695" s="34" t="s">
        <v>24</v>
      </c>
      <c r="P695" s="35"/>
    </row>
    <row r="696" spans="1:16" s="4" customFormat="1" ht="19.5" customHeight="1" x14ac:dyDescent="0.2">
      <c r="A696" s="76"/>
      <c r="B696" s="76"/>
      <c r="C696" s="76"/>
      <c r="D696" s="81">
        <v>42723</v>
      </c>
      <c r="E696" s="92" t="s">
        <v>825</v>
      </c>
      <c r="F696" s="38">
        <v>42736</v>
      </c>
      <c r="G696" s="38">
        <v>42916</v>
      </c>
      <c r="H696" s="75"/>
      <c r="I696" s="27" t="s">
        <v>24</v>
      </c>
      <c r="J696" s="27" t="s">
        <v>24</v>
      </c>
      <c r="K696" s="27" t="s">
        <v>24</v>
      </c>
      <c r="L696" s="27" t="s">
        <v>24</v>
      </c>
      <c r="M696" s="27" t="s">
        <v>24</v>
      </c>
      <c r="N696" s="27" t="s">
        <v>24</v>
      </c>
      <c r="O696" s="18">
        <v>2108.39</v>
      </c>
      <c r="P696" s="35"/>
    </row>
    <row r="697" spans="1:16" s="4" customFormat="1" ht="19.5" customHeight="1" x14ac:dyDescent="0.2">
      <c r="A697" s="77"/>
      <c r="B697" s="77"/>
      <c r="C697" s="77"/>
      <c r="D697" s="81"/>
      <c r="E697" s="92"/>
      <c r="F697" s="38">
        <v>42917</v>
      </c>
      <c r="G697" s="38">
        <v>43100</v>
      </c>
      <c r="H697" s="77"/>
      <c r="I697" s="27" t="s">
        <v>24</v>
      </c>
      <c r="J697" s="27" t="s">
        <v>24</v>
      </c>
      <c r="K697" s="27" t="s">
        <v>24</v>
      </c>
      <c r="L697" s="27" t="s">
        <v>24</v>
      </c>
      <c r="M697" s="27" t="s">
        <v>24</v>
      </c>
      <c r="N697" s="27" t="s">
        <v>24</v>
      </c>
      <c r="O697" s="18">
        <v>2180.08</v>
      </c>
      <c r="P697" s="35"/>
    </row>
    <row r="698" spans="1:16" s="4" customFormat="1" ht="19.5" customHeight="1" x14ac:dyDescent="0.2">
      <c r="A698" s="75" t="s">
        <v>50</v>
      </c>
      <c r="B698" s="75" t="s">
        <v>137</v>
      </c>
      <c r="C698" s="75" t="s">
        <v>147</v>
      </c>
      <c r="D698" s="82">
        <v>42723</v>
      </c>
      <c r="E698" s="82" t="s">
        <v>622</v>
      </c>
      <c r="F698" s="33">
        <v>42736</v>
      </c>
      <c r="G698" s="33">
        <v>42916</v>
      </c>
      <c r="H698" s="75"/>
      <c r="I698" s="18">
        <v>1812.57</v>
      </c>
      <c r="J698" s="27" t="s">
        <v>24</v>
      </c>
      <c r="K698" s="27" t="s">
        <v>24</v>
      </c>
      <c r="L698" s="27" t="s">
        <v>24</v>
      </c>
      <c r="M698" s="27" t="s">
        <v>24</v>
      </c>
      <c r="N698" s="27" t="s">
        <v>24</v>
      </c>
      <c r="O698" s="27" t="s">
        <v>24</v>
      </c>
      <c r="P698" s="35"/>
    </row>
    <row r="699" spans="1:16" s="4" customFormat="1" ht="19.5" customHeight="1" x14ac:dyDescent="0.2">
      <c r="A699" s="77"/>
      <c r="B699" s="77"/>
      <c r="C699" s="77"/>
      <c r="D699" s="83"/>
      <c r="E699" s="83"/>
      <c r="F699" s="33">
        <v>42917</v>
      </c>
      <c r="G699" s="33">
        <v>43100</v>
      </c>
      <c r="H699" s="77"/>
      <c r="I699" s="18">
        <v>1812.57</v>
      </c>
      <c r="J699" s="27" t="s">
        <v>24</v>
      </c>
      <c r="K699" s="27" t="s">
        <v>24</v>
      </c>
      <c r="L699" s="27" t="s">
        <v>24</v>
      </c>
      <c r="M699" s="27" t="s">
        <v>24</v>
      </c>
      <c r="N699" s="27" t="s">
        <v>24</v>
      </c>
      <c r="O699" s="27" t="s">
        <v>24</v>
      </c>
      <c r="P699" s="35"/>
    </row>
    <row r="700" spans="1:16" s="4" customFormat="1" ht="19.5" customHeight="1" x14ac:dyDescent="0.2">
      <c r="A700" s="75" t="s">
        <v>50</v>
      </c>
      <c r="B700" s="75" t="s">
        <v>137</v>
      </c>
      <c r="C700" s="75" t="s">
        <v>147</v>
      </c>
      <c r="D700" s="82">
        <v>42723</v>
      </c>
      <c r="E700" s="82" t="s">
        <v>628</v>
      </c>
      <c r="F700" s="33">
        <v>42736</v>
      </c>
      <c r="G700" s="33">
        <v>42916</v>
      </c>
      <c r="H700" s="59"/>
      <c r="I700" s="18"/>
      <c r="J700" s="27" t="s">
        <v>24</v>
      </c>
      <c r="K700" s="27" t="s">
        <v>24</v>
      </c>
      <c r="L700" s="27" t="s">
        <v>24</v>
      </c>
      <c r="M700" s="27" t="s">
        <v>24</v>
      </c>
      <c r="N700" s="27" t="s">
        <v>24</v>
      </c>
      <c r="O700" s="18">
        <v>2132.67</v>
      </c>
      <c r="P700" s="35"/>
    </row>
    <row r="701" spans="1:16" s="4" customFormat="1" ht="19.5" customHeight="1" x14ac:dyDescent="0.2">
      <c r="A701" s="77"/>
      <c r="B701" s="77"/>
      <c r="C701" s="77"/>
      <c r="D701" s="83"/>
      <c r="E701" s="83"/>
      <c r="F701" s="33">
        <v>42917</v>
      </c>
      <c r="G701" s="33">
        <v>43100</v>
      </c>
      <c r="H701" s="59"/>
      <c r="I701" s="18"/>
      <c r="J701" s="27" t="s">
        <v>24</v>
      </c>
      <c r="K701" s="27" t="s">
        <v>24</v>
      </c>
      <c r="L701" s="27" t="s">
        <v>24</v>
      </c>
      <c r="M701" s="27" t="s">
        <v>24</v>
      </c>
      <c r="N701" s="27" t="s">
        <v>24</v>
      </c>
      <c r="O701" s="18">
        <v>2138.83</v>
      </c>
      <c r="P701" s="35"/>
    </row>
    <row r="702" spans="1:16" s="4" customFormat="1" ht="19.5" customHeight="1" x14ac:dyDescent="0.2">
      <c r="A702" s="75" t="s">
        <v>50</v>
      </c>
      <c r="B702" s="75" t="s">
        <v>135</v>
      </c>
      <c r="C702" s="75" t="s">
        <v>147</v>
      </c>
      <c r="D702" s="82">
        <v>42723</v>
      </c>
      <c r="E702" s="82" t="s">
        <v>622</v>
      </c>
      <c r="F702" s="33">
        <v>42736</v>
      </c>
      <c r="G702" s="33">
        <v>42916</v>
      </c>
      <c r="H702" s="75"/>
      <c r="I702" s="18">
        <v>1812.57</v>
      </c>
      <c r="J702" s="27" t="s">
        <v>24</v>
      </c>
      <c r="K702" s="27" t="s">
        <v>24</v>
      </c>
      <c r="L702" s="27" t="s">
        <v>24</v>
      </c>
      <c r="M702" s="27" t="s">
        <v>24</v>
      </c>
      <c r="N702" s="27" t="s">
        <v>24</v>
      </c>
      <c r="O702" s="17" t="s">
        <v>24</v>
      </c>
      <c r="P702" s="35"/>
    </row>
    <row r="703" spans="1:16" s="4" customFormat="1" ht="19.5" customHeight="1" x14ac:dyDescent="0.2">
      <c r="A703" s="77"/>
      <c r="B703" s="77"/>
      <c r="C703" s="77"/>
      <c r="D703" s="83"/>
      <c r="E703" s="83"/>
      <c r="F703" s="33">
        <v>42917</v>
      </c>
      <c r="G703" s="33">
        <v>43100</v>
      </c>
      <c r="H703" s="77"/>
      <c r="I703" s="18">
        <v>1812.57</v>
      </c>
      <c r="J703" s="27" t="s">
        <v>24</v>
      </c>
      <c r="K703" s="27" t="s">
        <v>24</v>
      </c>
      <c r="L703" s="27" t="s">
        <v>24</v>
      </c>
      <c r="M703" s="27" t="s">
        <v>24</v>
      </c>
      <c r="N703" s="27" t="s">
        <v>24</v>
      </c>
      <c r="O703" s="18" t="s">
        <v>24</v>
      </c>
      <c r="P703" s="35"/>
    </row>
    <row r="704" spans="1:16" s="4" customFormat="1" ht="19.5" customHeight="1" x14ac:dyDescent="0.2">
      <c r="A704" s="75" t="s">
        <v>50</v>
      </c>
      <c r="B704" s="75" t="s">
        <v>135</v>
      </c>
      <c r="C704" s="75" t="s">
        <v>147</v>
      </c>
      <c r="D704" s="82">
        <v>42723</v>
      </c>
      <c r="E704" s="82" t="s">
        <v>628</v>
      </c>
      <c r="F704" s="33">
        <v>42736</v>
      </c>
      <c r="G704" s="33">
        <v>42916</v>
      </c>
      <c r="H704" s="59"/>
      <c r="I704" s="18" t="s">
        <v>24</v>
      </c>
      <c r="J704" s="27" t="s">
        <v>24</v>
      </c>
      <c r="K704" s="27" t="s">
        <v>24</v>
      </c>
      <c r="L704" s="27" t="s">
        <v>24</v>
      </c>
      <c r="M704" s="27" t="s">
        <v>24</v>
      </c>
      <c r="N704" s="27" t="s">
        <v>24</v>
      </c>
      <c r="O704" s="18">
        <v>2132.67</v>
      </c>
      <c r="P704" s="35"/>
    </row>
    <row r="705" spans="1:16" s="4" customFormat="1" ht="19.5" customHeight="1" x14ac:dyDescent="0.2">
      <c r="A705" s="77"/>
      <c r="B705" s="77"/>
      <c r="C705" s="77"/>
      <c r="D705" s="83"/>
      <c r="E705" s="83"/>
      <c r="F705" s="33">
        <v>42917</v>
      </c>
      <c r="G705" s="33">
        <v>43100</v>
      </c>
      <c r="H705" s="59"/>
      <c r="I705" s="18" t="s">
        <v>24</v>
      </c>
      <c r="J705" s="27" t="s">
        <v>24</v>
      </c>
      <c r="K705" s="27" t="s">
        <v>24</v>
      </c>
      <c r="L705" s="27" t="s">
        <v>24</v>
      </c>
      <c r="M705" s="27" t="s">
        <v>24</v>
      </c>
      <c r="N705" s="27" t="s">
        <v>24</v>
      </c>
      <c r="O705" s="18">
        <v>2138.83</v>
      </c>
      <c r="P705" s="35"/>
    </row>
    <row r="706" spans="1:16" s="4" customFormat="1" ht="19.5" customHeight="1" x14ac:dyDescent="0.2">
      <c r="A706" s="75" t="s">
        <v>50</v>
      </c>
      <c r="B706" s="75" t="s">
        <v>143</v>
      </c>
      <c r="C706" s="75" t="s">
        <v>147</v>
      </c>
      <c r="D706" s="82">
        <v>42723</v>
      </c>
      <c r="E706" s="82" t="s">
        <v>622</v>
      </c>
      <c r="F706" s="33">
        <v>42736</v>
      </c>
      <c r="G706" s="33">
        <v>42916</v>
      </c>
      <c r="H706" s="75"/>
      <c r="I706" s="18">
        <v>1812.57</v>
      </c>
      <c r="J706" s="27" t="s">
        <v>24</v>
      </c>
      <c r="K706" s="27" t="s">
        <v>24</v>
      </c>
      <c r="L706" s="27" t="s">
        <v>24</v>
      </c>
      <c r="M706" s="27" t="s">
        <v>24</v>
      </c>
      <c r="N706" s="27" t="s">
        <v>24</v>
      </c>
      <c r="O706" s="26" t="s">
        <v>24</v>
      </c>
      <c r="P706" s="35"/>
    </row>
    <row r="707" spans="1:16" s="4" customFormat="1" ht="19.5" customHeight="1" x14ac:dyDescent="0.2">
      <c r="A707" s="77"/>
      <c r="B707" s="77"/>
      <c r="C707" s="77"/>
      <c r="D707" s="83"/>
      <c r="E707" s="83"/>
      <c r="F707" s="33">
        <v>42917</v>
      </c>
      <c r="G707" s="33">
        <v>43100</v>
      </c>
      <c r="H707" s="77"/>
      <c r="I707" s="18">
        <v>1812.57</v>
      </c>
      <c r="J707" s="27" t="s">
        <v>24</v>
      </c>
      <c r="K707" s="27" t="s">
        <v>24</v>
      </c>
      <c r="L707" s="27" t="s">
        <v>24</v>
      </c>
      <c r="M707" s="27" t="s">
        <v>24</v>
      </c>
      <c r="N707" s="27" t="s">
        <v>24</v>
      </c>
      <c r="O707" s="18" t="s">
        <v>24</v>
      </c>
      <c r="P707" s="35"/>
    </row>
    <row r="708" spans="1:16" s="4" customFormat="1" ht="19.5" customHeight="1" x14ac:dyDescent="0.2">
      <c r="A708" s="75" t="s">
        <v>50</v>
      </c>
      <c r="B708" s="75" t="s">
        <v>143</v>
      </c>
      <c r="C708" s="75" t="s">
        <v>147</v>
      </c>
      <c r="D708" s="82">
        <v>42723</v>
      </c>
      <c r="E708" s="82" t="s">
        <v>628</v>
      </c>
      <c r="F708" s="33">
        <v>42736</v>
      </c>
      <c r="G708" s="33">
        <v>42916</v>
      </c>
      <c r="H708" s="59"/>
      <c r="I708" s="18" t="s">
        <v>24</v>
      </c>
      <c r="J708" s="27" t="s">
        <v>24</v>
      </c>
      <c r="K708" s="27" t="s">
        <v>24</v>
      </c>
      <c r="L708" s="27" t="s">
        <v>24</v>
      </c>
      <c r="M708" s="27" t="s">
        <v>24</v>
      </c>
      <c r="N708" s="27" t="s">
        <v>24</v>
      </c>
      <c r="O708" s="18">
        <v>1706.39</v>
      </c>
      <c r="P708" s="35"/>
    </row>
    <row r="709" spans="1:16" s="4" customFormat="1" ht="19.5" customHeight="1" x14ac:dyDescent="0.2">
      <c r="A709" s="77"/>
      <c r="B709" s="77"/>
      <c r="C709" s="77"/>
      <c r="D709" s="83"/>
      <c r="E709" s="83"/>
      <c r="F709" s="33">
        <v>42917</v>
      </c>
      <c r="G709" s="33">
        <v>43100</v>
      </c>
      <c r="H709" s="59"/>
      <c r="I709" s="18" t="s">
        <v>24</v>
      </c>
      <c r="J709" s="27" t="s">
        <v>24</v>
      </c>
      <c r="K709" s="27" t="s">
        <v>24</v>
      </c>
      <c r="L709" s="27" t="s">
        <v>24</v>
      </c>
      <c r="M709" s="27" t="s">
        <v>24</v>
      </c>
      <c r="N709" s="27" t="s">
        <v>24</v>
      </c>
      <c r="O709" s="18">
        <v>1962.35</v>
      </c>
      <c r="P709" s="35"/>
    </row>
    <row r="710" spans="1:16" s="4" customFormat="1" ht="19.5" customHeight="1" x14ac:dyDescent="0.2">
      <c r="A710" s="75" t="s">
        <v>50</v>
      </c>
      <c r="B710" s="75" t="s">
        <v>148</v>
      </c>
      <c r="C710" s="75" t="s">
        <v>147</v>
      </c>
      <c r="D710" s="82">
        <v>42723</v>
      </c>
      <c r="E710" s="82" t="s">
        <v>628</v>
      </c>
      <c r="F710" s="33">
        <v>42736</v>
      </c>
      <c r="G710" s="33">
        <v>42916</v>
      </c>
      <c r="H710" s="59"/>
      <c r="I710" s="18" t="s">
        <v>24</v>
      </c>
      <c r="J710" s="27" t="s">
        <v>24</v>
      </c>
      <c r="K710" s="27" t="s">
        <v>24</v>
      </c>
      <c r="L710" s="27" t="s">
        <v>24</v>
      </c>
      <c r="M710" s="27" t="s">
        <v>24</v>
      </c>
      <c r="N710" s="27" t="s">
        <v>24</v>
      </c>
      <c r="O710" s="18">
        <v>2132.67</v>
      </c>
      <c r="P710" s="35"/>
    </row>
    <row r="711" spans="1:16" s="4" customFormat="1" ht="19.5" customHeight="1" x14ac:dyDescent="0.2">
      <c r="A711" s="77"/>
      <c r="B711" s="77"/>
      <c r="C711" s="77"/>
      <c r="D711" s="83"/>
      <c r="E711" s="83"/>
      <c r="F711" s="33">
        <v>42917</v>
      </c>
      <c r="G711" s="33">
        <v>43100</v>
      </c>
      <c r="H711" s="59"/>
      <c r="I711" s="18" t="s">
        <v>24</v>
      </c>
      <c r="J711" s="27" t="s">
        <v>24</v>
      </c>
      <c r="K711" s="27" t="s">
        <v>24</v>
      </c>
      <c r="L711" s="27" t="s">
        <v>24</v>
      </c>
      <c r="M711" s="27" t="s">
        <v>24</v>
      </c>
      <c r="N711" s="27" t="s">
        <v>24</v>
      </c>
      <c r="O711" s="18">
        <v>2138.83</v>
      </c>
      <c r="P711" s="35"/>
    </row>
    <row r="712" spans="1:16" s="4" customFormat="1" ht="19.5" customHeight="1" x14ac:dyDescent="0.2">
      <c r="A712" s="75" t="s">
        <v>50</v>
      </c>
      <c r="B712" s="75" t="s">
        <v>148</v>
      </c>
      <c r="C712" s="75" t="s">
        <v>147</v>
      </c>
      <c r="D712" s="82">
        <v>42723</v>
      </c>
      <c r="E712" s="82" t="s">
        <v>622</v>
      </c>
      <c r="F712" s="33">
        <v>42736</v>
      </c>
      <c r="G712" s="33">
        <v>42916</v>
      </c>
      <c r="H712" s="75"/>
      <c r="I712" s="18">
        <v>1812.57</v>
      </c>
      <c r="J712" s="27" t="s">
        <v>24</v>
      </c>
      <c r="K712" s="27" t="s">
        <v>24</v>
      </c>
      <c r="L712" s="27" t="s">
        <v>24</v>
      </c>
      <c r="M712" s="27" t="s">
        <v>24</v>
      </c>
      <c r="N712" s="27" t="s">
        <v>24</v>
      </c>
      <c r="O712" s="17" t="s">
        <v>24</v>
      </c>
      <c r="P712" s="35"/>
    </row>
    <row r="713" spans="1:16" s="4" customFormat="1" ht="19.5" customHeight="1" x14ac:dyDescent="0.2">
      <c r="A713" s="77"/>
      <c r="B713" s="77"/>
      <c r="C713" s="77"/>
      <c r="D713" s="83"/>
      <c r="E713" s="83"/>
      <c r="F713" s="33">
        <v>42917</v>
      </c>
      <c r="G713" s="33">
        <v>43100</v>
      </c>
      <c r="H713" s="77"/>
      <c r="I713" s="18">
        <v>1812.57</v>
      </c>
      <c r="J713" s="27" t="s">
        <v>24</v>
      </c>
      <c r="K713" s="27" t="s">
        <v>24</v>
      </c>
      <c r="L713" s="27" t="s">
        <v>24</v>
      </c>
      <c r="M713" s="27" t="s">
        <v>24</v>
      </c>
      <c r="N713" s="27" t="s">
        <v>24</v>
      </c>
      <c r="O713" s="18" t="s">
        <v>24</v>
      </c>
      <c r="P713" s="35"/>
    </row>
    <row r="714" spans="1:16" s="4" customFormat="1" ht="19.5" customHeight="1" x14ac:dyDescent="0.2">
      <c r="A714" s="75" t="s">
        <v>50</v>
      </c>
      <c r="B714" s="75" t="s">
        <v>149</v>
      </c>
      <c r="C714" s="75" t="s">
        <v>150</v>
      </c>
      <c r="D714" s="82">
        <v>42327</v>
      </c>
      <c r="E714" s="82" t="s">
        <v>542</v>
      </c>
      <c r="F714" s="38">
        <v>42736</v>
      </c>
      <c r="G714" s="38">
        <v>42916</v>
      </c>
      <c r="H714" s="75"/>
      <c r="I714" s="27">
        <v>4224.2299999999996</v>
      </c>
      <c r="J714" s="34" t="s">
        <v>24</v>
      </c>
      <c r="K714" s="34" t="s">
        <v>24</v>
      </c>
      <c r="L714" s="34" t="s">
        <v>24</v>
      </c>
      <c r="M714" s="34" t="s">
        <v>24</v>
      </c>
      <c r="N714" s="34" t="s">
        <v>24</v>
      </c>
      <c r="O714" s="34" t="s">
        <v>24</v>
      </c>
      <c r="P714" s="35"/>
    </row>
    <row r="715" spans="1:16" s="4" customFormat="1" ht="19.5" customHeight="1" x14ac:dyDescent="0.2">
      <c r="A715" s="76"/>
      <c r="B715" s="76"/>
      <c r="C715" s="76"/>
      <c r="D715" s="83"/>
      <c r="E715" s="83"/>
      <c r="F715" s="38">
        <v>42917</v>
      </c>
      <c r="G715" s="38">
        <v>43100</v>
      </c>
      <c r="H715" s="77"/>
      <c r="I715" s="27">
        <v>4421.82</v>
      </c>
      <c r="J715" s="34" t="s">
        <v>24</v>
      </c>
      <c r="K715" s="34" t="s">
        <v>24</v>
      </c>
      <c r="L715" s="34" t="s">
        <v>24</v>
      </c>
      <c r="M715" s="34" t="s">
        <v>24</v>
      </c>
      <c r="N715" s="34" t="s">
        <v>24</v>
      </c>
      <c r="O715" s="34" t="s">
        <v>24</v>
      </c>
      <c r="P715" s="35"/>
    </row>
    <row r="716" spans="1:16" s="4" customFormat="1" ht="19.5" customHeight="1" x14ac:dyDescent="0.2">
      <c r="A716" s="76"/>
      <c r="B716" s="76"/>
      <c r="C716" s="76"/>
      <c r="D716" s="81">
        <v>42723</v>
      </c>
      <c r="E716" s="92" t="s">
        <v>825</v>
      </c>
      <c r="F716" s="38">
        <v>42736</v>
      </c>
      <c r="G716" s="38">
        <v>42916</v>
      </c>
      <c r="H716" s="75"/>
      <c r="I716" s="34" t="s">
        <v>24</v>
      </c>
      <c r="J716" s="34" t="s">
        <v>24</v>
      </c>
      <c r="K716" s="34" t="s">
        <v>24</v>
      </c>
      <c r="L716" s="34" t="s">
        <v>24</v>
      </c>
      <c r="M716" s="34" t="s">
        <v>24</v>
      </c>
      <c r="N716" s="34" t="s">
        <v>24</v>
      </c>
      <c r="O716" s="18">
        <v>2053.4899999999998</v>
      </c>
      <c r="P716" s="35"/>
    </row>
    <row r="717" spans="1:16" s="4" customFormat="1" ht="19.5" customHeight="1" x14ac:dyDescent="0.2">
      <c r="A717" s="77"/>
      <c r="B717" s="77"/>
      <c r="C717" s="77"/>
      <c r="D717" s="81"/>
      <c r="E717" s="92"/>
      <c r="F717" s="38">
        <v>42917</v>
      </c>
      <c r="G717" s="38">
        <v>43100</v>
      </c>
      <c r="H717" s="77"/>
      <c r="I717" s="34" t="s">
        <v>24</v>
      </c>
      <c r="J717" s="34" t="s">
        <v>24</v>
      </c>
      <c r="K717" s="34" t="s">
        <v>24</v>
      </c>
      <c r="L717" s="34" t="s">
        <v>24</v>
      </c>
      <c r="M717" s="34" t="s">
        <v>24</v>
      </c>
      <c r="N717" s="34" t="s">
        <v>24</v>
      </c>
      <c r="O717" s="18">
        <v>2123.31</v>
      </c>
      <c r="P717" s="35"/>
    </row>
    <row r="718" spans="1:16" s="4" customFormat="1" ht="19.5" customHeight="1" x14ac:dyDescent="0.2">
      <c r="A718" s="75" t="s">
        <v>50</v>
      </c>
      <c r="B718" s="75" t="s">
        <v>132</v>
      </c>
      <c r="C718" s="75" t="s">
        <v>150</v>
      </c>
      <c r="D718" s="82">
        <v>42327</v>
      </c>
      <c r="E718" s="82" t="s">
        <v>542</v>
      </c>
      <c r="F718" s="38">
        <v>42736</v>
      </c>
      <c r="G718" s="38">
        <v>42916</v>
      </c>
      <c r="H718" s="75"/>
      <c r="I718" s="27">
        <v>4224.2299999999996</v>
      </c>
      <c r="J718" s="34" t="s">
        <v>24</v>
      </c>
      <c r="K718" s="34" t="s">
        <v>24</v>
      </c>
      <c r="L718" s="34" t="s">
        <v>24</v>
      </c>
      <c r="M718" s="34" t="s">
        <v>24</v>
      </c>
      <c r="N718" s="34" t="s">
        <v>24</v>
      </c>
      <c r="O718" s="34" t="s">
        <v>24</v>
      </c>
      <c r="P718" s="35"/>
    </row>
    <row r="719" spans="1:16" s="4" customFormat="1" ht="19.5" customHeight="1" x14ac:dyDescent="0.2">
      <c r="A719" s="76"/>
      <c r="B719" s="76"/>
      <c r="C719" s="76"/>
      <c r="D719" s="83"/>
      <c r="E719" s="83"/>
      <c r="F719" s="38">
        <v>42917</v>
      </c>
      <c r="G719" s="38">
        <v>43100</v>
      </c>
      <c r="H719" s="77"/>
      <c r="I719" s="27">
        <v>4421.82</v>
      </c>
      <c r="J719" s="34" t="s">
        <v>24</v>
      </c>
      <c r="K719" s="34" t="s">
        <v>24</v>
      </c>
      <c r="L719" s="34" t="s">
        <v>24</v>
      </c>
      <c r="M719" s="34" t="s">
        <v>24</v>
      </c>
      <c r="N719" s="34" t="s">
        <v>24</v>
      </c>
      <c r="O719" s="34" t="s">
        <v>24</v>
      </c>
      <c r="P719" s="35"/>
    </row>
    <row r="720" spans="1:16" s="4" customFormat="1" ht="19.5" customHeight="1" x14ac:dyDescent="0.2">
      <c r="A720" s="76"/>
      <c r="B720" s="76"/>
      <c r="C720" s="76"/>
      <c r="D720" s="81">
        <v>42723</v>
      </c>
      <c r="E720" s="92" t="s">
        <v>825</v>
      </c>
      <c r="F720" s="38">
        <v>42736</v>
      </c>
      <c r="G720" s="38">
        <v>42916</v>
      </c>
      <c r="H720" s="75"/>
      <c r="I720" s="34" t="s">
        <v>24</v>
      </c>
      <c r="J720" s="34" t="s">
        <v>24</v>
      </c>
      <c r="K720" s="34" t="s">
        <v>24</v>
      </c>
      <c r="L720" s="34" t="s">
        <v>24</v>
      </c>
      <c r="M720" s="34" t="s">
        <v>24</v>
      </c>
      <c r="N720" s="34" t="s">
        <v>24</v>
      </c>
      <c r="O720" s="18">
        <v>2074.42</v>
      </c>
      <c r="P720" s="35"/>
    </row>
    <row r="721" spans="1:16" s="4" customFormat="1" ht="19.5" customHeight="1" x14ac:dyDescent="0.2">
      <c r="A721" s="77"/>
      <c r="B721" s="77"/>
      <c r="C721" s="77"/>
      <c r="D721" s="81"/>
      <c r="E721" s="92"/>
      <c r="F721" s="38">
        <v>42917</v>
      </c>
      <c r="G721" s="38">
        <v>43100</v>
      </c>
      <c r="H721" s="77"/>
      <c r="I721" s="34" t="s">
        <v>24</v>
      </c>
      <c r="J721" s="34" t="s">
        <v>24</v>
      </c>
      <c r="K721" s="34" t="s">
        <v>24</v>
      </c>
      <c r="L721" s="34" t="s">
        <v>24</v>
      </c>
      <c r="M721" s="34" t="s">
        <v>24</v>
      </c>
      <c r="N721" s="34" t="s">
        <v>24</v>
      </c>
      <c r="O721" s="18">
        <v>2144.9499999999998</v>
      </c>
      <c r="P721" s="35"/>
    </row>
    <row r="722" spans="1:16" s="4" customFormat="1" ht="19.5" customHeight="1" x14ac:dyDescent="0.2">
      <c r="A722" s="75" t="s">
        <v>50</v>
      </c>
      <c r="B722" s="75" t="s">
        <v>51</v>
      </c>
      <c r="C722" s="75" t="s">
        <v>151</v>
      </c>
      <c r="D722" s="82">
        <v>42713</v>
      </c>
      <c r="E722" s="82" t="s">
        <v>828</v>
      </c>
      <c r="F722" s="38">
        <v>42736</v>
      </c>
      <c r="G722" s="38">
        <v>42916</v>
      </c>
      <c r="H722" s="75"/>
      <c r="I722" s="18">
        <v>3005</v>
      </c>
      <c r="J722" s="34" t="s">
        <v>24</v>
      </c>
      <c r="K722" s="34" t="s">
        <v>24</v>
      </c>
      <c r="L722" s="34" t="s">
        <v>24</v>
      </c>
      <c r="M722" s="34" t="s">
        <v>24</v>
      </c>
      <c r="N722" s="34" t="s">
        <v>24</v>
      </c>
      <c r="O722" s="34" t="s">
        <v>24</v>
      </c>
      <c r="P722" s="35"/>
    </row>
    <row r="723" spans="1:16" s="4" customFormat="1" ht="19.5" customHeight="1" x14ac:dyDescent="0.2">
      <c r="A723" s="76"/>
      <c r="B723" s="76"/>
      <c r="C723" s="76"/>
      <c r="D723" s="83"/>
      <c r="E723" s="83"/>
      <c r="F723" s="38">
        <v>42917</v>
      </c>
      <c r="G723" s="38">
        <v>43100</v>
      </c>
      <c r="H723" s="77"/>
      <c r="I723" s="18">
        <v>3097.41</v>
      </c>
      <c r="J723" s="34" t="s">
        <v>24</v>
      </c>
      <c r="K723" s="34" t="s">
        <v>24</v>
      </c>
      <c r="L723" s="34" t="s">
        <v>24</v>
      </c>
      <c r="M723" s="34" t="s">
        <v>24</v>
      </c>
      <c r="N723" s="34" t="s">
        <v>24</v>
      </c>
      <c r="O723" s="34" t="s">
        <v>24</v>
      </c>
      <c r="P723" s="35"/>
    </row>
    <row r="724" spans="1:16" s="4" customFormat="1" ht="19.5" customHeight="1" x14ac:dyDescent="0.2">
      <c r="A724" s="76"/>
      <c r="B724" s="76"/>
      <c r="C724" s="76"/>
      <c r="D724" s="81">
        <v>42723</v>
      </c>
      <c r="E724" s="92" t="s">
        <v>825</v>
      </c>
      <c r="F724" s="38">
        <v>42736</v>
      </c>
      <c r="G724" s="38">
        <v>42916</v>
      </c>
      <c r="H724" s="75"/>
      <c r="I724" s="34" t="s">
        <v>24</v>
      </c>
      <c r="J724" s="34" t="s">
        <v>24</v>
      </c>
      <c r="K724" s="34" t="s">
        <v>24</v>
      </c>
      <c r="L724" s="34" t="s">
        <v>24</v>
      </c>
      <c r="M724" s="34" t="s">
        <v>24</v>
      </c>
      <c r="N724" s="34" t="s">
        <v>24</v>
      </c>
      <c r="O724" s="18">
        <v>2108.39</v>
      </c>
      <c r="P724" s="35"/>
    </row>
    <row r="725" spans="1:16" s="4" customFormat="1" ht="19.5" customHeight="1" x14ac:dyDescent="0.2">
      <c r="A725" s="77"/>
      <c r="B725" s="77"/>
      <c r="C725" s="77"/>
      <c r="D725" s="81"/>
      <c r="E725" s="92"/>
      <c r="F725" s="38">
        <v>42917</v>
      </c>
      <c r="G725" s="38">
        <v>43100</v>
      </c>
      <c r="H725" s="77"/>
      <c r="I725" s="34" t="s">
        <v>24</v>
      </c>
      <c r="J725" s="34" t="s">
        <v>24</v>
      </c>
      <c r="K725" s="34" t="s">
        <v>24</v>
      </c>
      <c r="L725" s="34" t="s">
        <v>24</v>
      </c>
      <c r="M725" s="34" t="s">
        <v>24</v>
      </c>
      <c r="N725" s="34" t="s">
        <v>24</v>
      </c>
      <c r="O725" s="18">
        <v>2180.08</v>
      </c>
      <c r="P725" s="35"/>
    </row>
    <row r="726" spans="1:16" s="4" customFormat="1" ht="19.5" customHeight="1" x14ac:dyDescent="0.2">
      <c r="A726" s="75" t="s">
        <v>50</v>
      </c>
      <c r="B726" s="75" t="s">
        <v>51</v>
      </c>
      <c r="C726" s="75" t="s">
        <v>150</v>
      </c>
      <c r="D726" s="82">
        <v>42713</v>
      </c>
      <c r="E726" s="82" t="s">
        <v>829</v>
      </c>
      <c r="F726" s="38">
        <v>42736</v>
      </c>
      <c r="G726" s="38">
        <v>42916</v>
      </c>
      <c r="H726" s="75"/>
      <c r="I726" s="18">
        <v>1652.36</v>
      </c>
      <c r="J726" s="34" t="s">
        <v>24</v>
      </c>
      <c r="K726" s="34" t="s">
        <v>24</v>
      </c>
      <c r="L726" s="34" t="s">
        <v>24</v>
      </c>
      <c r="M726" s="34" t="s">
        <v>24</v>
      </c>
      <c r="N726" s="34" t="s">
        <v>24</v>
      </c>
      <c r="O726" s="34" t="s">
        <v>24</v>
      </c>
      <c r="P726" s="35"/>
    </row>
    <row r="727" spans="1:16" s="4" customFormat="1" ht="19.5" customHeight="1" x14ac:dyDescent="0.2">
      <c r="A727" s="76"/>
      <c r="B727" s="76"/>
      <c r="C727" s="76"/>
      <c r="D727" s="83"/>
      <c r="E727" s="83"/>
      <c r="F727" s="38">
        <v>42917</v>
      </c>
      <c r="G727" s="38">
        <v>43100</v>
      </c>
      <c r="H727" s="77"/>
      <c r="I727" s="18">
        <v>1725.5</v>
      </c>
      <c r="J727" s="34" t="s">
        <v>24</v>
      </c>
      <c r="K727" s="34" t="s">
        <v>24</v>
      </c>
      <c r="L727" s="34" t="s">
        <v>24</v>
      </c>
      <c r="M727" s="34" t="s">
        <v>24</v>
      </c>
      <c r="N727" s="34" t="s">
        <v>24</v>
      </c>
      <c r="O727" s="34" t="s">
        <v>24</v>
      </c>
      <c r="P727" s="35"/>
    </row>
    <row r="728" spans="1:16" s="4" customFormat="1" ht="19.5" customHeight="1" x14ac:dyDescent="0.2">
      <c r="A728" s="76"/>
      <c r="B728" s="76"/>
      <c r="C728" s="76"/>
      <c r="D728" s="81">
        <v>42723</v>
      </c>
      <c r="E728" s="92" t="s">
        <v>825</v>
      </c>
      <c r="F728" s="38">
        <v>42736</v>
      </c>
      <c r="G728" s="38">
        <v>42916</v>
      </c>
      <c r="H728" s="75"/>
      <c r="I728" s="34" t="s">
        <v>24</v>
      </c>
      <c r="J728" s="34" t="s">
        <v>24</v>
      </c>
      <c r="K728" s="34" t="s">
        <v>24</v>
      </c>
      <c r="L728" s="34" t="s">
        <v>24</v>
      </c>
      <c r="M728" s="34" t="s">
        <v>24</v>
      </c>
      <c r="N728" s="34" t="s">
        <v>24</v>
      </c>
      <c r="O728" s="18">
        <v>1941.96</v>
      </c>
      <c r="P728" s="35"/>
    </row>
    <row r="729" spans="1:16" s="4" customFormat="1" ht="19.5" customHeight="1" x14ac:dyDescent="0.2">
      <c r="A729" s="77"/>
      <c r="B729" s="77"/>
      <c r="C729" s="77"/>
      <c r="D729" s="81"/>
      <c r="E729" s="92"/>
      <c r="F729" s="38">
        <v>42917</v>
      </c>
      <c r="G729" s="38">
        <v>43100</v>
      </c>
      <c r="H729" s="77"/>
      <c r="I729" s="34" t="s">
        <v>24</v>
      </c>
      <c r="J729" s="34" t="s">
        <v>24</v>
      </c>
      <c r="K729" s="34" t="s">
        <v>24</v>
      </c>
      <c r="L729" s="34" t="s">
        <v>24</v>
      </c>
      <c r="M729" s="34" t="s">
        <v>24</v>
      </c>
      <c r="N729" s="34" t="s">
        <v>24</v>
      </c>
      <c r="O729" s="18">
        <v>2007.99</v>
      </c>
      <c r="P729" s="35"/>
    </row>
    <row r="730" spans="1:16" s="4" customFormat="1" ht="19.5" customHeight="1" x14ac:dyDescent="0.2">
      <c r="A730" s="75" t="s">
        <v>50</v>
      </c>
      <c r="B730" s="75" t="s">
        <v>141</v>
      </c>
      <c r="C730" s="75" t="s">
        <v>541</v>
      </c>
      <c r="D730" s="82">
        <v>42338</v>
      </c>
      <c r="E730" s="82" t="s">
        <v>543</v>
      </c>
      <c r="F730" s="38">
        <v>42736</v>
      </c>
      <c r="G730" s="38">
        <v>42916</v>
      </c>
      <c r="H730" s="75" t="s">
        <v>830</v>
      </c>
      <c r="I730" s="27">
        <v>4360.8100000000004</v>
      </c>
      <c r="J730" s="34" t="s">
        <v>24</v>
      </c>
      <c r="K730" s="34" t="s">
        <v>24</v>
      </c>
      <c r="L730" s="34" t="s">
        <v>24</v>
      </c>
      <c r="M730" s="34" t="s">
        <v>24</v>
      </c>
      <c r="N730" s="34" t="s">
        <v>24</v>
      </c>
      <c r="O730" s="34" t="s">
        <v>24</v>
      </c>
      <c r="P730" s="35"/>
    </row>
    <row r="731" spans="1:16" s="4" customFormat="1" ht="19.5" customHeight="1" x14ac:dyDescent="0.2">
      <c r="A731" s="76"/>
      <c r="B731" s="76"/>
      <c r="C731" s="76"/>
      <c r="D731" s="83"/>
      <c r="E731" s="83"/>
      <c r="F731" s="38">
        <v>42917</v>
      </c>
      <c r="G731" s="38">
        <v>43100</v>
      </c>
      <c r="H731" s="77"/>
      <c r="I731" s="27">
        <v>4360.8100000000004</v>
      </c>
      <c r="J731" s="34" t="s">
        <v>24</v>
      </c>
      <c r="K731" s="34" t="s">
        <v>24</v>
      </c>
      <c r="L731" s="34" t="s">
        <v>24</v>
      </c>
      <c r="M731" s="34" t="s">
        <v>24</v>
      </c>
      <c r="N731" s="34" t="s">
        <v>24</v>
      </c>
      <c r="O731" s="34" t="s">
        <v>24</v>
      </c>
      <c r="P731" s="35"/>
    </row>
    <row r="732" spans="1:16" s="4" customFormat="1" ht="19.5" customHeight="1" x14ac:dyDescent="0.2">
      <c r="A732" s="76"/>
      <c r="B732" s="76"/>
      <c r="C732" s="76"/>
      <c r="D732" s="81">
        <v>42723</v>
      </c>
      <c r="E732" s="92" t="s">
        <v>825</v>
      </c>
      <c r="F732" s="38">
        <v>42736</v>
      </c>
      <c r="G732" s="38">
        <v>42916</v>
      </c>
      <c r="H732" s="75"/>
      <c r="I732" s="34" t="s">
        <v>24</v>
      </c>
      <c r="J732" s="34" t="s">
        <v>24</v>
      </c>
      <c r="K732" s="34" t="s">
        <v>24</v>
      </c>
      <c r="L732" s="34" t="s">
        <v>24</v>
      </c>
      <c r="M732" s="34" t="s">
        <v>24</v>
      </c>
      <c r="N732" s="34" t="s">
        <v>24</v>
      </c>
      <c r="O732" s="18">
        <v>1711.81</v>
      </c>
      <c r="P732" s="35"/>
    </row>
    <row r="733" spans="1:16" s="4" customFormat="1" ht="19.5" customHeight="1" x14ac:dyDescent="0.2">
      <c r="A733" s="77"/>
      <c r="B733" s="77"/>
      <c r="C733" s="77"/>
      <c r="D733" s="81"/>
      <c r="E733" s="92"/>
      <c r="F733" s="38">
        <v>42917</v>
      </c>
      <c r="G733" s="38">
        <v>43100</v>
      </c>
      <c r="H733" s="77"/>
      <c r="I733" s="34" t="s">
        <v>24</v>
      </c>
      <c r="J733" s="34" t="s">
        <v>24</v>
      </c>
      <c r="K733" s="34" t="s">
        <v>24</v>
      </c>
      <c r="L733" s="34" t="s">
        <v>24</v>
      </c>
      <c r="M733" s="34" t="s">
        <v>24</v>
      </c>
      <c r="N733" s="34" t="s">
        <v>24</v>
      </c>
      <c r="O733" s="18">
        <v>1771.72</v>
      </c>
      <c r="P733" s="35"/>
    </row>
    <row r="734" spans="1:16" s="4" customFormat="1" ht="19.5" customHeight="1" x14ac:dyDescent="0.2">
      <c r="A734" s="75" t="s">
        <v>50</v>
      </c>
      <c r="B734" s="75" t="s">
        <v>51</v>
      </c>
      <c r="C734" s="75" t="s">
        <v>683</v>
      </c>
      <c r="D734" s="81">
        <v>42713</v>
      </c>
      <c r="E734" s="92" t="s">
        <v>831</v>
      </c>
      <c r="F734" s="38">
        <v>42736</v>
      </c>
      <c r="G734" s="38">
        <v>42916</v>
      </c>
      <c r="H734" s="75"/>
      <c r="I734" s="18">
        <v>2430</v>
      </c>
      <c r="J734" s="34" t="s">
        <v>24</v>
      </c>
      <c r="K734" s="34" t="s">
        <v>24</v>
      </c>
      <c r="L734" s="34" t="s">
        <v>24</v>
      </c>
      <c r="M734" s="34" t="s">
        <v>24</v>
      </c>
      <c r="N734" s="34" t="s">
        <v>24</v>
      </c>
      <c r="O734" s="34" t="s">
        <v>24</v>
      </c>
      <c r="P734" s="35"/>
    </row>
    <row r="735" spans="1:16" s="4" customFormat="1" ht="19.5" customHeight="1" x14ac:dyDescent="0.2">
      <c r="A735" s="76"/>
      <c r="B735" s="76"/>
      <c r="C735" s="76"/>
      <c r="D735" s="81"/>
      <c r="E735" s="92"/>
      <c r="F735" s="38">
        <v>42917</v>
      </c>
      <c r="G735" s="38">
        <v>43100</v>
      </c>
      <c r="H735" s="77"/>
      <c r="I735" s="18">
        <v>2484.89</v>
      </c>
      <c r="J735" s="34" t="s">
        <v>24</v>
      </c>
      <c r="K735" s="34" t="s">
        <v>24</v>
      </c>
      <c r="L735" s="34" t="s">
        <v>24</v>
      </c>
      <c r="M735" s="34" t="s">
        <v>24</v>
      </c>
      <c r="N735" s="34" t="s">
        <v>24</v>
      </c>
      <c r="O735" s="34" t="s">
        <v>24</v>
      </c>
      <c r="P735" s="35"/>
    </row>
    <row r="736" spans="1:16" s="4" customFormat="1" ht="19.5" customHeight="1" x14ac:dyDescent="0.2">
      <c r="A736" s="76"/>
      <c r="B736" s="76"/>
      <c r="C736" s="76"/>
      <c r="D736" s="81">
        <v>42723</v>
      </c>
      <c r="E736" s="92" t="s">
        <v>825</v>
      </c>
      <c r="F736" s="38">
        <v>42736</v>
      </c>
      <c r="G736" s="38">
        <v>42916</v>
      </c>
      <c r="H736" s="75"/>
      <c r="I736" s="34" t="s">
        <v>24</v>
      </c>
      <c r="J736" s="34" t="s">
        <v>24</v>
      </c>
      <c r="K736" s="34" t="s">
        <v>24</v>
      </c>
      <c r="L736" s="34" t="s">
        <v>24</v>
      </c>
      <c r="M736" s="34" t="s">
        <v>24</v>
      </c>
      <c r="N736" s="34" t="s">
        <v>24</v>
      </c>
      <c r="O736" s="18">
        <v>2108.39</v>
      </c>
      <c r="P736" s="35"/>
    </row>
    <row r="737" spans="1:16" s="4" customFormat="1" ht="33.75" customHeight="1" x14ac:dyDescent="0.2">
      <c r="A737" s="77"/>
      <c r="B737" s="77"/>
      <c r="C737" s="77"/>
      <c r="D737" s="81"/>
      <c r="E737" s="92"/>
      <c r="F737" s="38">
        <v>42917</v>
      </c>
      <c r="G737" s="38">
        <v>43100</v>
      </c>
      <c r="H737" s="77"/>
      <c r="I737" s="34" t="s">
        <v>24</v>
      </c>
      <c r="J737" s="34" t="s">
        <v>24</v>
      </c>
      <c r="K737" s="34" t="s">
        <v>24</v>
      </c>
      <c r="L737" s="34" t="s">
        <v>24</v>
      </c>
      <c r="M737" s="34" t="s">
        <v>24</v>
      </c>
      <c r="N737" s="34" t="s">
        <v>24</v>
      </c>
      <c r="O737" s="18">
        <v>2180.08</v>
      </c>
      <c r="P737" s="35"/>
    </row>
    <row r="738" spans="1:16" s="9" customFormat="1" ht="19.5" customHeight="1" x14ac:dyDescent="0.25">
      <c r="A738" s="39">
        <v>13</v>
      </c>
      <c r="B738" s="40" t="s">
        <v>227</v>
      </c>
      <c r="C738" s="10"/>
      <c r="D738" s="10"/>
      <c r="E738" s="10"/>
      <c r="F738" s="10"/>
      <c r="G738" s="10"/>
      <c r="H738" s="10"/>
      <c r="I738" s="10"/>
      <c r="J738" s="10"/>
      <c r="K738" s="10"/>
      <c r="L738" s="10"/>
      <c r="M738" s="11"/>
      <c r="N738" s="10"/>
      <c r="O738" s="10"/>
      <c r="P738" s="10"/>
    </row>
    <row r="739" spans="1:16" s="4" customFormat="1" ht="29.25" customHeight="1" x14ac:dyDescent="0.2">
      <c r="A739" s="75" t="s">
        <v>152</v>
      </c>
      <c r="B739" s="75" t="s">
        <v>261</v>
      </c>
      <c r="C739" s="75" t="s">
        <v>440</v>
      </c>
      <c r="D739" s="82">
        <v>42320</v>
      </c>
      <c r="E739" s="82" t="s">
        <v>561</v>
      </c>
      <c r="F739" s="33">
        <v>42736</v>
      </c>
      <c r="G739" s="33">
        <v>42916</v>
      </c>
      <c r="H739" s="75"/>
      <c r="I739" s="18">
        <v>1961.14</v>
      </c>
      <c r="J739" s="34" t="s">
        <v>24</v>
      </c>
      <c r="K739" s="34" t="s">
        <v>24</v>
      </c>
      <c r="L739" s="34" t="s">
        <v>24</v>
      </c>
      <c r="M739" s="34" t="s">
        <v>24</v>
      </c>
      <c r="N739" s="34" t="s">
        <v>24</v>
      </c>
      <c r="O739" s="34" t="s">
        <v>24</v>
      </c>
      <c r="P739" s="35"/>
    </row>
    <row r="740" spans="1:16" s="4" customFormat="1" ht="24" customHeight="1" x14ac:dyDescent="0.2">
      <c r="A740" s="76"/>
      <c r="B740" s="98"/>
      <c r="C740" s="76"/>
      <c r="D740" s="83"/>
      <c r="E740" s="83"/>
      <c r="F740" s="33">
        <v>42917</v>
      </c>
      <c r="G740" s="33">
        <v>43100</v>
      </c>
      <c r="H740" s="77"/>
      <c r="I740" s="18">
        <v>2033.22</v>
      </c>
      <c r="J740" s="34" t="s">
        <v>24</v>
      </c>
      <c r="K740" s="34" t="s">
        <v>24</v>
      </c>
      <c r="L740" s="34" t="s">
        <v>24</v>
      </c>
      <c r="M740" s="34" t="s">
        <v>24</v>
      </c>
      <c r="N740" s="34" t="s">
        <v>24</v>
      </c>
      <c r="O740" s="34" t="s">
        <v>24</v>
      </c>
      <c r="P740" s="35"/>
    </row>
    <row r="741" spans="1:16" s="4" customFormat="1" ht="26.25" customHeight="1" x14ac:dyDescent="0.2">
      <c r="A741" s="93"/>
      <c r="B741" s="93"/>
      <c r="C741" s="93"/>
      <c r="D741" s="119">
        <v>42723</v>
      </c>
      <c r="E741" s="119" t="s">
        <v>718</v>
      </c>
      <c r="F741" s="33">
        <v>42736</v>
      </c>
      <c r="G741" s="33">
        <v>42916</v>
      </c>
      <c r="H741" s="88" t="s">
        <v>691</v>
      </c>
      <c r="I741" s="34" t="s">
        <v>24</v>
      </c>
      <c r="J741" s="34" t="s">
        <v>24</v>
      </c>
      <c r="K741" s="34" t="s">
        <v>24</v>
      </c>
      <c r="L741" s="34" t="s">
        <v>24</v>
      </c>
      <c r="M741" s="34" t="s">
        <v>24</v>
      </c>
      <c r="N741" s="34" t="s">
        <v>24</v>
      </c>
      <c r="O741" s="27">
        <v>1958.66</v>
      </c>
      <c r="P741" s="35"/>
    </row>
    <row r="742" spans="1:16" s="4" customFormat="1" ht="19.5" customHeight="1" x14ac:dyDescent="0.2">
      <c r="A742" s="94"/>
      <c r="B742" s="94"/>
      <c r="C742" s="94"/>
      <c r="D742" s="92"/>
      <c r="E742" s="92"/>
      <c r="F742" s="33">
        <v>42917</v>
      </c>
      <c r="G742" s="33">
        <v>43100</v>
      </c>
      <c r="H742" s="94"/>
      <c r="I742" s="34" t="s">
        <v>24</v>
      </c>
      <c r="J742" s="34" t="s">
        <v>24</v>
      </c>
      <c r="K742" s="34" t="s">
        <v>24</v>
      </c>
      <c r="L742" s="34" t="s">
        <v>24</v>
      </c>
      <c r="M742" s="34" t="s">
        <v>24</v>
      </c>
      <c r="N742" s="34" t="s">
        <v>24</v>
      </c>
      <c r="O742" s="27">
        <v>2027.21</v>
      </c>
      <c r="P742" s="35"/>
    </row>
    <row r="743" spans="1:16" s="4" customFormat="1" ht="19.5" customHeight="1" x14ac:dyDescent="0.2">
      <c r="A743" s="75" t="s">
        <v>152</v>
      </c>
      <c r="B743" s="75" t="s">
        <v>261</v>
      </c>
      <c r="C743" s="75" t="s">
        <v>153</v>
      </c>
      <c r="D743" s="82">
        <v>42327</v>
      </c>
      <c r="E743" s="78" t="s">
        <v>624</v>
      </c>
      <c r="F743" s="33">
        <v>42736</v>
      </c>
      <c r="G743" s="33">
        <v>42916</v>
      </c>
      <c r="H743" s="75" t="s">
        <v>854</v>
      </c>
      <c r="I743" s="18">
        <v>1598.27</v>
      </c>
      <c r="J743" s="34" t="s">
        <v>24</v>
      </c>
      <c r="K743" s="34" t="s">
        <v>24</v>
      </c>
      <c r="L743" s="34" t="s">
        <v>24</v>
      </c>
      <c r="M743" s="34" t="s">
        <v>24</v>
      </c>
      <c r="N743" s="34" t="s">
        <v>24</v>
      </c>
      <c r="O743" s="27" t="s">
        <v>24</v>
      </c>
      <c r="P743" s="35"/>
    </row>
    <row r="744" spans="1:16" s="4" customFormat="1" ht="19.5" customHeight="1" x14ac:dyDescent="0.2">
      <c r="A744" s="76"/>
      <c r="B744" s="76"/>
      <c r="C744" s="98"/>
      <c r="D744" s="83"/>
      <c r="E744" s="80"/>
      <c r="F744" s="33">
        <v>42917</v>
      </c>
      <c r="G744" s="33">
        <v>43100</v>
      </c>
      <c r="H744" s="77"/>
      <c r="I744" s="18">
        <v>1651.34</v>
      </c>
      <c r="J744" s="34" t="s">
        <v>24</v>
      </c>
      <c r="K744" s="34" t="s">
        <v>24</v>
      </c>
      <c r="L744" s="34" t="s">
        <v>24</v>
      </c>
      <c r="M744" s="34" t="s">
        <v>24</v>
      </c>
      <c r="N744" s="34" t="s">
        <v>24</v>
      </c>
      <c r="O744" s="27" t="s">
        <v>24</v>
      </c>
      <c r="P744" s="35"/>
    </row>
    <row r="745" spans="1:16" s="4" customFormat="1" ht="19.5" customHeight="1" x14ac:dyDescent="0.2">
      <c r="A745" s="93"/>
      <c r="B745" s="93"/>
      <c r="C745" s="93"/>
      <c r="D745" s="82">
        <v>42723</v>
      </c>
      <c r="E745" s="78" t="s">
        <v>718</v>
      </c>
      <c r="F745" s="33">
        <v>42736</v>
      </c>
      <c r="G745" s="33">
        <v>42916</v>
      </c>
      <c r="H745" s="59"/>
      <c r="I745" s="34" t="s">
        <v>24</v>
      </c>
      <c r="J745" s="34" t="s">
        <v>24</v>
      </c>
      <c r="K745" s="34" t="s">
        <v>24</v>
      </c>
      <c r="L745" s="34" t="s">
        <v>24</v>
      </c>
      <c r="M745" s="34" t="s">
        <v>24</v>
      </c>
      <c r="N745" s="34" t="s">
        <v>24</v>
      </c>
      <c r="O745" s="27">
        <v>1885.96</v>
      </c>
      <c r="P745" s="28"/>
    </row>
    <row r="746" spans="1:16" s="4" customFormat="1" ht="19.5" customHeight="1" x14ac:dyDescent="0.2">
      <c r="A746" s="94"/>
      <c r="B746" s="94"/>
      <c r="C746" s="94"/>
      <c r="D746" s="94"/>
      <c r="E746" s="94"/>
      <c r="F746" s="33">
        <v>42917</v>
      </c>
      <c r="G746" s="33">
        <v>43100</v>
      </c>
      <c r="H746" s="59"/>
      <c r="I746" s="34" t="s">
        <v>24</v>
      </c>
      <c r="J746" s="34" t="s">
        <v>24</v>
      </c>
      <c r="K746" s="34" t="s">
        <v>24</v>
      </c>
      <c r="L746" s="34" t="s">
        <v>24</v>
      </c>
      <c r="M746" s="34" t="s">
        <v>24</v>
      </c>
      <c r="N746" s="34" t="s">
        <v>24</v>
      </c>
      <c r="O746" s="27">
        <v>1948.58</v>
      </c>
      <c r="P746" s="28"/>
    </row>
    <row r="747" spans="1:16" s="4" customFormat="1" ht="19.5" customHeight="1" x14ac:dyDescent="0.2">
      <c r="A747" s="75" t="s">
        <v>152</v>
      </c>
      <c r="B747" s="75" t="s">
        <v>261</v>
      </c>
      <c r="C747" s="75" t="s">
        <v>562</v>
      </c>
      <c r="D747" s="82">
        <v>42320</v>
      </c>
      <c r="E747" s="82" t="s">
        <v>563</v>
      </c>
      <c r="F747" s="33">
        <v>42736</v>
      </c>
      <c r="G747" s="33">
        <v>42916</v>
      </c>
      <c r="H747" s="75" t="s">
        <v>719</v>
      </c>
      <c r="I747" s="18">
        <v>8566</v>
      </c>
      <c r="J747" s="34" t="s">
        <v>24</v>
      </c>
      <c r="K747" s="34" t="s">
        <v>24</v>
      </c>
      <c r="L747" s="34" t="s">
        <v>24</v>
      </c>
      <c r="M747" s="34" t="s">
        <v>24</v>
      </c>
      <c r="N747" s="34" t="s">
        <v>24</v>
      </c>
      <c r="O747" s="27" t="s">
        <v>24</v>
      </c>
      <c r="P747" s="75" t="s">
        <v>78</v>
      </c>
    </row>
    <row r="748" spans="1:16" s="4" customFormat="1" ht="25.5" customHeight="1" x14ac:dyDescent="0.2">
      <c r="A748" s="76"/>
      <c r="B748" s="98"/>
      <c r="C748" s="98"/>
      <c r="D748" s="83"/>
      <c r="E748" s="83"/>
      <c r="F748" s="33">
        <v>42917</v>
      </c>
      <c r="G748" s="33">
        <v>43100</v>
      </c>
      <c r="H748" s="77"/>
      <c r="I748" s="18">
        <v>8325.89</v>
      </c>
      <c r="J748" s="34" t="s">
        <v>24</v>
      </c>
      <c r="K748" s="34" t="s">
        <v>24</v>
      </c>
      <c r="L748" s="34" t="s">
        <v>24</v>
      </c>
      <c r="M748" s="34" t="s">
        <v>24</v>
      </c>
      <c r="N748" s="34" t="s">
        <v>24</v>
      </c>
      <c r="O748" s="27" t="s">
        <v>24</v>
      </c>
      <c r="P748" s="76" t="s">
        <v>32</v>
      </c>
    </row>
    <row r="749" spans="1:16" s="4" customFormat="1" ht="30.75" customHeight="1" x14ac:dyDescent="0.2">
      <c r="A749" s="93"/>
      <c r="B749" s="93"/>
      <c r="C749" s="93"/>
      <c r="D749" s="119">
        <v>42723</v>
      </c>
      <c r="E749" s="119" t="s">
        <v>718</v>
      </c>
      <c r="F749" s="33">
        <v>42736</v>
      </c>
      <c r="G749" s="33">
        <v>42916</v>
      </c>
      <c r="H749" s="88" t="s">
        <v>691</v>
      </c>
      <c r="I749" s="18" t="s">
        <v>24</v>
      </c>
      <c r="J749" s="34" t="s">
        <v>24</v>
      </c>
      <c r="K749" s="34" t="s">
        <v>24</v>
      </c>
      <c r="L749" s="34" t="s">
        <v>24</v>
      </c>
      <c r="M749" s="34" t="s">
        <v>24</v>
      </c>
      <c r="N749" s="34" t="s">
        <v>24</v>
      </c>
      <c r="O749" s="27">
        <v>1946.06</v>
      </c>
      <c r="P749" s="93"/>
    </row>
    <row r="750" spans="1:16" s="4" customFormat="1" ht="30.75" customHeight="1" x14ac:dyDescent="0.2">
      <c r="A750" s="94"/>
      <c r="B750" s="94"/>
      <c r="C750" s="94"/>
      <c r="D750" s="92"/>
      <c r="E750" s="92"/>
      <c r="F750" s="33">
        <v>42917</v>
      </c>
      <c r="G750" s="33">
        <v>43100</v>
      </c>
      <c r="H750" s="94"/>
      <c r="I750" s="18" t="s">
        <v>24</v>
      </c>
      <c r="J750" s="18" t="s">
        <v>24</v>
      </c>
      <c r="K750" s="18" t="s">
        <v>24</v>
      </c>
      <c r="L750" s="18" t="s">
        <v>24</v>
      </c>
      <c r="M750" s="18" t="s">
        <v>24</v>
      </c>
      <c r="N750" s="18" t="s">
        <v>24</v>
      </c>
      <c r="O750" s="27">
        <v>2014.17</v>
      </c>
      <c r="P750" s="94"/>
    </row>
    <row r="751" spans="1:16" s="4" customFormat="1" ht="30.75" customHeight="1" x14ac:dyDescent="0.2">
      <c r="A751" s="75" t="s">
        <v>152</v>
      </c>
      <c r="B751" s="105" t="s">
        <v>262</v>
      </c>
      <c r="C751" s="75" t="s">
        <v>442</v>
      </c>
      <c r="D751" s="82">
        <v>42723</v>
      </c>
      <c r="E751" s="82" t="s">
        <v>745</v>
      </c>
      <c r="F751" s="33">
        <v>42736</v>
      </c>
      <c r="G751" s="33">
        <v>42916</v>
      </c>
      <c r="H751" s="75"/>
      <c r="I751" s="27">
        <v>1907.44</v>
      </c>
      <c r="J751" s="18" t="s">
        <v>24</v>
      </c>
      <c r="K751" s="18" t="s">
        <v>24</v>
      </c>
      <c r="L751" s="18" t="s">
        <v>24</v>
      </c>
      <c r="M751" s="18" t="s">
        <v>24</v>
      </c>
      <c r="N751" s="18" t="s">
        <v>24</v>
      </c>
      <c r="O751" s="27" t="s">
        <v>24</v>
      </c>
      <c r="P751" s="31"/>
    </row>
    <row r="752" spans="1:16" s="4" customFormat="1" ht="30.75" customHeight="1" x14ac:dyDescent="0.2">
      <c r="A752" s="109"/>
      <c r="B752" s="107"/>
      <c r="C752" s="109"/>
      <c r="D752" s="83"/>
      <c r="E752" s="83"/>
      <c r="F752" s="33">
        <v>42917</v>
      </c>
      <c r="G752" s="33">
        <v>43100</v>
      </c>
      <c r="H752" s="77"/>
      <c r="I752" s="27">
        <v>1954.76</v>
      </c>
      <c r="J752" s="18" t="s">
        <v>24</v>
      </c>
      <c r="K752" s="18" t="s">
        <v>24</v>
      </c>
      <c r="L752" s="18" t="s">
        <v>24</v>
      </c>
      <c r="M752" s="18" t="s">
        <v>24</v>
      </c>
      <c r="N752" s="18" t="s">
        <v>24</v>
      </c>
      <c r="O752" s="27" t="s">
        <v>24</v>
      </c>
      <c r="P752" s="31"/>
    </row>
    <row r="753" spans="1:16" s="4" customFormat="1" ht="19.5" customHeight="1" x14ac:dyDescent="0.2">
      <c r="A753" s="75" t="s">
        <v>152</v>
      </c>
      <c r="B753" s="105" t="s">
        <v>262</v>
      </c>
      <c r="C753" s="75" t="s">
        <v>442</v>
      </c>
      <c r="D753" s="82">
        <v>42723</v>
      </c>
      <c r="E753" s="82" t="s">
        <v>746</v>
      </c>
      <c r="F753" s="33">
        <v>42736</v>
      </c>
      <c r="G753" s="33">
        <v>42916</v>
      </c>
      <c r="H753" s="82"/>
      <c r="I753" s="32" t="s">
        <v>24</v>
      </c>
      <c r="J753" s="34" t="s">
        <v>24</v>
      </c>
      <c r="K753" s="34" t="s">
        <v>24</v>
      </c>
      <c r="L753" s="34" t="s">
        <v>24</v>
      </c>
      <c r="M753" s="34" t="s">
        <v>24</v>
      </c>
      <c r="N753" s="34" t="s">
        <v>24</v>
      </c>
      <c r="O753" s="27">
        <v>1845.52</v>
      </c>
      <c r="P753" s="35"/>
    </row>
    <row r="754" spans="1:16" s="4" customFormat="1" ht="19.5" customHeight="1" x14ac:dyDescent="0.2">
      <c r="A754" s="109"/>
      <c r="B754" s="107"/>
      <c r="C754" s="109"/>
      <c r="D754" s="83"/>
      <c r="E754" s="83"/>
      <c r="F754" s="33">
        <v>42917</v>
      </c>
      <c r="G754" s="33">
        <v>43100</v>
      </c>
      <c r="H754" s="83"/>
      <c r="I754" s="32" t="s">
        <v>24</v>
      </c>
      <c r="J754" s="34" t="s">
        <v>24</v>
      </c>
      <c r="K754" s="34" t="s">
        <v>24</v>
      </c>
      <c r="L754" s="34" t="s">
        <v>24</v>
      </c>
      <c r="M754" s="34" t="s">
        <v>24</v>
      </c>
      <c r="N754" s="34" t="s">
        <v>24</v>
      </c>
      <c r="O754" s="27">
        <v>1908.27</v>
      </c>
      <c r="P754" s="35"/>
    </row>
    <row r="755" spans="1:16" s="4" customFormat="1" ht="29.25" customHeight="1" x14ac:dyDescent="0.2">
      <c r="A755" s="75" t="s">
        <v>152</v>
      </c>
      <c r="B755" s="105" t="s">
        <v>263</v>
      </c>
      <c r="C755" s="75" t="s">
        <v>441</v>
      </c>
      <c r="D755" s="82">
        <v>42327</v>
      </c>
      <c r="E755" s="82" t="s">
        <v>533</v>
      </c>
      <c r="F755" s="33">
        <v>42736</v>
      </c>
      <c r="G755" s="33">
        <v>42916</v>
      </c>
      <c r="H755" s="75"/>
      <c r="I755" s="27">
        <v>4410.74</v>
      </c>
      <c r="J755" s="34" t="s">
        <v>24</v>
      </c>
      <c r="K755" s="34" t="s">
        <v>24</v>
      </c>
      <c r="L755" s="34" t="s">
        <v>24</v>
      </c>
      <c r="M755" s="34" t="s">
        <v>24</v>
      </c>
      <c r="N755" s="34" t="s">
        <v>24</v>
      </c>
      <c r="O755" s="34" t="s">
        <v>24</v>
      </c>
      <c r="P755" s="35"/>
    </row>
    <row r="756" spans="1:16" s="4" customFormat="1" ht="30" customHeight="1" x14ac:dyDescent="0.2">
      <c r="A756" s="98"/>
      <c r="B756" s="127"/>
      <c r="C756" s="98"/>
      <c r="D756" s="83"/>
      <c r="E756" s="83"/>
      <c r="F756" s="33">
        <v>42917</v>
      </c>
      <c r="G756" s="33">
        <v>43100</v>
      </c>
      <c r="H756" s="77"/>
      <c r="I756" s="34">
        <v>4648.1400000000003</v>
      </c>
      <c r="J756" s="34" t="s">
        <v>24</v>
      </c>
      <c r="K756" s="34" t="s">
        <v>24</v>
      </c>
      <c r="L756" s="34" t="s">
        <v>24</v>
      </c>
      <c r="M756" s="34" t="s">
        <v>24</v>
      </c>
      <c r="N756" s="34" t="s">
        <v>24</v>
      </c>
      <c r="O756" s="34" t="s">
        <v>24</v>
      </c>
      <c r="P756" s="35"/>
    </row>
    <row r="757" spans="1:16" s="4" customFormat="1" ht="30" customHeight="1" x14ac:dyDescent="0.2">
      <c r="A757" s="93"/>
      <c r="B757" s="128"/>
      <c r="C757" s="93"/>
      <c r="D757" s="119">
        <v>42723</v>
      </c>
      <c r="E757" s="119" t="s">
        <v>718</v>
      </c>
      <c r="F757" s="33">
        <v>42736</v>
      </c>
      <c r="G757" s="33">
        <v>42916</v>
      </c>
      <c r="H757" s="88" t="s">
        <v>691</v>
      </c>
      <c r="I757" s="27" t="s">
        <v>24</v>
      </c>
      <c r="J757" s="34" t="s">
        <v>24</v>
      </c>
      <c r="K757" s="34" t="s">
        <v>24</v>
      </c>
      <c r="L757" s="34" t="s">
        <v>24</v>
      </c>
      <c r="M757" s="34" t="s">
        <v>24</v>
      </c>
      <c r="N757" s="34" t="s">
        <v>24</v>
      </c>
      <c r="O757" s="34">
        <v>2159.83</v>
      </c>
      <c r="P757" s="28"/>
    </row>
    <row r="758" spans="1:16" s="4" customFormat="1" ht="30" customHeight="1" x14ac:dyDescent="0.2">
      <c r="A758" s="94"/>
      <c r="B758" s="129"/>
      <c r="C758" s="94"/>
      <c r="D758" s="92"/>
      <c r="E758" s="92"/>
      <c r="F758" s="33">
        <v>42917</v>
      </c>
      <c r="G758" s="33">
        <v>43100</v>
      </c>
      <c r="H758" s="94"/>
      <c r="I758" s="27" t="s">
        <v>24</v>
      </c>
      <c r="J758" s="34" t="s">
        <v>24</v>
      </c>
      <c r="K758" s="34" t="s">
        <v>24</v>
      </c>
      <c r="L758" s="34" t="s">
        <v>24</v>
      </c>
      <c r="M758" s="34" t="s">
        <v>24</v>
      </c>
      <c r="N758" s="34" t="s">
        <v>24</v>
      </c>
      <c r="O758" s="34">
        <v>2235.42</v>
      </c>
      <c r="P758" s="28"/>
    </row>
    <row r="759" spans="1:16" s="4" customFormat="1" ht="19.5" customHeight="1" x14ac:dyDescent="0.2">
      <c r="A759" s="75" t="s">
        <v>152</v>
      </c>
      <c r="B759" s="105" t="s">
        <v>264</v>
      </c>
      <c r="C759" s="75" t="s">
        <v>564</v>
      </c>
      <c r="D759" s="119">
        <v>42327</v>
      </c>
      <c r="E759" s="119" t="s">
        <v>565</v>
      </c>
      <c r="F759" s="33">
        <v>42736</v>
      </c>
      <c r="G759" s="33">
        <v>42916</v>
      </c>
      <c r="H759" s="75" t="s">
        <v>720</v>
      </c>
      <c r="I759" s="18">
        <v>3571.95</v>
      </c>
      <c r="J759" s="34" t="s">
        <v>24</v>
      </c>
      <c r="K759" s="34" t="s">
        <v>24</v>
      </c>
      <c r="L759" s="34" t="s">
        <v>24</v>
      </c>
      <c r="M759" s="34" t="s">
        <v>24</v>
      </c>
      <c r="N759" s="34" t="s">
        <v>24</v>
      </c>
      <c r="O759" s="34" t="s">
        <v>24</v>
      </c>
      <c r="P759" s="75" t="s">
        <v>78</v>
      </c>
    </row>
    <row r="760" spans="1:16" s="4" customFormat="1" ht="19.5" customHeight="1" x14ac:dyDescent="0.2">
      <c r="A760" s="76"/>
      <c r="B760" s="127"/>
      <c r="C760" s="76"/>
      <c r="D760" s="92"/>
      <c r="E760" s="92"/>
      <c r="F760" s="33">
        <v>42917</v>
      </c>
      <c r="G760" s="33">
        <v>43100</v>
      </c>
      <c r="H760" s="77"/>
      <c r="I760" s="18">
        <v>3579.61</v>
      </c>
      <c r="J760" s="34" t="s">
        <v>24</v>
      </c>
      <c r="K760" s="34" t="s">
        <v>24</v>
      </c>
      <c r="L760" s="34" t="s">
        <v>24</v>
      </c>
      <c r="M760" s="34" t="s">
        <v>24</v>
      </c>
      <c r="N760" s="34" t="s">
        <v>24</v>
      </c>
      <c r="O760" s="34" t="s">
        <v>24</v>
      </c>
      <c r="P760" s="76" t="s">
        <v>32</v>
      </c>
    </row>
    <row r="761" spans="1:16" s="4" customFormat="1" ht="19.5" customHeight="1" x14ac:dyDescent="0.2">
      <c r="A761" s="93"/>
      <c r="B761" s="128"/>
      <c r="C761" s="93"/>
      <c r="D761" s="119">
        <v>42723</v>
      </c>
      <c r="E761" s="119" t="s">
        <v>718</v>
      </c>
      <c r="F761" s="33">
        <v>42736</v>
      </c>
      <c r="G761" s="33">
        <v>42916</v>
      </c>
      <c r="H761" s="59"/>
      <c r="I761" s="34" t="s">
        <v>24</v>
      </c>
      <c r="J761" s="34" t="s">
        <v>24</v>
      </c>
      <c r="K761" s="34" t="s">
        <v>24</v>
      </c>
      <c r="L761" s="34" t="s">
        <v>24</v>
      </c>
      <c r="M761" s="34" t="s">
        <v>24</v>
      </c>
      <c r="N761" s="34" t="s">
        <v>24</v>
      </c>
      <c r="O761" s="18">
        <v>2288.11</v>
      </c>
      <c r="P761" s="93"/>
    </row>
    <row r="762" spans="1:16" s="4" customFormat="1" ht="19.5" customHeight="1" x14ac:dyDescent="0.2">
      <c r="A762" s="94"/>
      <c r="B762" s="129"/>
      <c r="C762" s="94"/>
      <c r="D762" s="92"/>
      <c r="E762" s="92"/>
      <c r="F762" s="33">
        <v>42917</v>
      </c>
      <c r="G762" s="33">
        <v>43100</v>
      </c>
      <c r="H762" s="59"/>
      <c r="I762" s="34" t="s">
        <v>24</v>
      </c>
      <c r="J762" s="34" t="s">
        <v>24</v>
      </c>
      <c r="K762" s="34" t="s">
        <v>24</v>
      </c>
      <c r="L762" s="34" t="s">
        <v>24</v>
      </c>
      <c r="M762" s="34" t="s">
        <v>24</v>
      </c>
      <c r="N762" s="34" t="s">
        <v>24</v>
      </c>
      <c r="O762" s="18">
        <v>2368.19</v>
      </c>
      <c r="P762" s="93"/>
    </row>
    <row r="763" spans="1:16" s="4" customFormat="1" ht="19.5" customHeight="1" x14ac:dyDescent="0.2">
      <c r="A763" s="75" t="s">
        <v>152</v>
      </c>
      <c r="B763" s="75" t="s">
        <v>265</v>
      </c>
      <c r="C763" s="75" t="s">
        <v>564</v>
      </c>
      <c r="D763" s="119">
        <v>42327</v>
      </c>
      <c r="E763" s="119" t="s">
        <v>565</v>
      </c>
      <c r="F763" s="33">
        <v>42736</v>
      </c>
      <c r="G763" s="33">
        <v>42916</v>
      </c>
      <c r="H763" s="75" t="s">
        <v>720</v>
      </c>
      <c r="I763" s="18">
        <v>3571.95</v>
      </c>
      <c r="J763" s="34" t="s">
        <v>24</v>
      </c>
      <c r="K763" s="34" t="s">
        <v>24</v>
      </c>
      <c r="L763" s="34" t="s">
        <v>24</v>
      </c>
      <c r="M763" s="34" t="s">
        <v>24</v>
      </c>
      <c r="N763" s="34" t="s">
        <v>24</v>
      </c>
      <c r="O763" s="34" t="s">
        <v>24</v>
      </c>
      <c r="P763" s="93"/>
    </row>
    <row r="764" spans="1:16" s="4" customFormat="1" ht="19.5" customHeight="1" x14ac:dyDescent="0.2">
      <c r="A764" s="76"/>
      <c r="B764" s="98"/>
      <c r="C764" s="76"/>
      <c r="D764" s="92"/>
      <c r="E764" s="92"/>
      <c r="F764" s="33">
        <v>42917</v>
      </c>
      <c r="G764" s="33">
        <v>43100</v>
      </c>
      <c r="H764" s="77"/>
      <c r="I764" s="27">
        <v>3579.61</v>
      </c>
      <c r="J764" s="34" t="s">
        <v>24</v>
      </c>
      <c r="K764" s="34" t="s">
        <v>24</v>
      </c>
      <c r="L764" s="34" t="s">
        <v>24</v>
      </c>
      <c r="M764" s="34" t="s">
        <v>24</v>
      </c>
      <c r="N764" s="34" t="s">
        <v>24</v>
      </c>
      <c r="O764" s="34" t="s">
        <v>24</v>
      </c>
      <c r="P764" s="93"/>
    </row>
    <row r="765" spans="1:16" s="4" customFormat="1" ht="19.5" customHeight="1" x14ac:dyDescent="0.2">
      <c r="A765" s="93"/>
      <c r="B765" s="93"/>
      <c r="C765" s="93"/>
      <c r="D765" s="119">
        <v>42723</v>
      </c>
      <c r="E765" s="119" t="s">
        <v>718</v>
      </c>
      <c r="F765" s="33">
        <v>42736</v>
      </c>
      <c r="G765" s="33">
        <v>42916</v>
      </c>
      <c r="H765" s="59"/>
      <c r="I765" s="34" t="s">
        <v>24</v>
      </c>
      <c r="J765" s="34" t="s">
        <v>24</v>
      </c>
      <c r="K765" s="34" t="s">
        <v>24</v>
      </c>
      <c r="L765" s="34" t="s">
        <v>24</v>
      </c>
      <c r="M765" s="34" t="s">
        <v>24</v>
      </c>
      <c r="N765" s="34" t="s">
        <v>24</v>
      </c>
      <c r="O765" s="27">
        <v>2244.34</v>
      </c>
      <c r="P765" s="93"/>
    </row>
    <row r="766" spans="1:16" s="4" customFormat="1" ht="19.5" customHeight="1" x14ac:dyDescent="0.2">
      <c r="A766" s="94"/>
      <c r="B766" s="94"/>
      <c r="C766" s="94"/>
      <c r="D766" s="92"/>
      <c r="E766" s="92"/>
      <c r="F766" s="33">
        <v>42917</v>
      </c>
      <c r="G766" s="33">
        <v>43100</v>
      </c>
      <c r="H766" s="59"/>
      <c r="I766" s="34" t="s">
        <v>24</v>
      </c>
      <c r="J766" s="34" t="s">
        <v>24</v>
      </c>
      <c r="K766" s="34" t="s">
        <v>24</v>
      </c>
      <c r="L766" s="34" t="s">
        <v>24</v>
      </c>
      <c r="M766" s="34" t="s">
        <v>24</v>
      </c>
      <c r="N766" s="34" t="s">
        <v>24</v>
      </c>
      <c r="O766" s="27">
        <v>2320.65</v>
      </c>
      <c r="P766" s="94"/>
    </row>
    <row r="767" spans="1:16" s="4" customFormat="1" ht="19.5" customHeight="1" x14ac:dyDescent="0.2">
      <c r="A767" s="75" t="s">
        <v>152</v>
      </c>
      <c r="B767" s="75" t="s">
        <v>266</v>
      </c>
      <c r="C767" s="75" t="s">
        <v>442</v>
      </c>
      <c r="D767" s="82">
        <v>42723</v>
      </c>
      <c r="E767" s="82" t="s">
        <v>745</v>
      </c>
      <c r="F767" s="33">
        <v>42736</v>
      </c>
      <c r="G767" s="33">
        <v>42916</v>
      </c>
      <c r="H767" s="75"/>
      <c r="I767" s="27">
        <v>1907.44</v>
      </c>
      <c r="J767" s="34" t="s">
        <v>24</v>
      </c>
      <c r="K767" s="34" t="s">
        <v>24</v>
      </c>
      <c r="L767" s="34" t="s">
        <v>24</v>
      </c>
      <c r="M767" s="27" t="s">
        <v>24</v>
      </c>
      <c r="N767" s="27" t="s">
        <v>24</v>
      </c>
      <c r="O767" s="26" t="s">
        <v>24</v>
      </c>
      <c r="P767" s="35"/>
    </row>
    <row r="768" spans="1:16" s="4" customFormat="1" ht="19.5" customHeight="1" x14ac:dyDescent="0.2">
      <c r="A768" s="77"/>
      <c r="B768" s="109"/>
      <c r="C768" s="109"/>
      <c r="D768" s="83"/>
      <c r="E768" s="83"/>
      <c r="F768" s="33">
        <v>42917</v>
      </c>
      <c r="G768" s="33">
        <v>43100</v>
      </c>
      <c r="H768" s="77"/>
      <c r="I768" s="27">
        <v>1954.76</v>
      </c>
      <c r="J768" s="34" t="s">
        <v>24</v>
      </c>
      <c r="K768" s="34" t="s">
        <v>24</v>
      </c>
      <c r="L768" s="34" t="s">
        <v>24</v>
      </c>
      <c r="M768" s="27" t="s">
        <v>24</v>
      </c>
      <c r="N768" s="27" t="s">
        <v>24</v>
      </c>
      <c r="O768" s="18" t="s">
        <v>24</v>
      </c>
      <c r="P768" s="35"/>
    </row>
    <row r="769" spans="1:16" s="4" customFormat="1" ht="19.5" customHeight="1" x14ac:dyDescent="0.2">
      <c r="A769" s="75" t="s">
        <v>152</v>
      </c>
      <c r="B769" s="75" t="s">
        <v>266</v>
      </c>
      <c r="C769" s="75" t="s">
        <v>442</v>
      </c>
      <c r="D769" s="82">
        <v>42723</v>
      </c>
      <c r="E769" s="82" t="s">
        <v>746</v>
      </c>
      <c r="F769" s="33">
        <v>42736</v>
      </c>
      <c r="G769" s="33">
        <v>42916</v>
      </c>
      <c r="H769" s="82"/>
      <c r="I769" s="32" t="s">
        <v>24</v>
      </c>
      <c r="J769" s="34" t="s">
        <v>24</v>
      </c>
      <c r="K769" s="34" t="s">
        <v>24</v>
      </c>
      <c r="L769" s="34" t="s">
        <v>24</v>
      </c>
      <c r="M769" s="27" t="s">
        <v>24</v>
      </c>
      <c r="N769" s="27" t="s">
        <v>24</v>
      </c>
      <c r="O769" s="27">
        <v>2206.67</v>
      </c>
      <c r="P769" s="75"/>
    </row>
    <row r="770" spans="1:16" s="4" customFormat="1" ht="19.5" customHeight="1" x14ac:dyDescent="0.2">
      <c r="A770" s="77"/>
      <c r="B770" s="109"/>
      <c r="C770" s="109"/>
      <c r="D770" s="83"/>
      <c r="E770" s="83"/>
      <c r="F770" s="33">
        <v>42917</v>
      </c>
      <c r="G770" s="33">
        <v>43100</v>
      </c>
      <c r="H770" s="83"/>
      <c r="I770" s="32" t="s">
        <v>24</v>
      </c>
      <c r="J770" s="34" t="s">
        <v>24</v>
      </c>
      <c r="K770" s="34" t="s">
        <v>24</v>
      </c>
      <c r="L770" s="34" t="s">
        <v>24</v>
      </c>
      <c r="M770" s="27" t="s">
        <v>24</v>
      </c>
      <c r="N770" s="27" t="s">
        <v>24</v>
      </c>
      <c r="O770" s="18">
        <v>2281.6999999999998</v>
      </c>
      <c r="P770" s="77"/>
    </row>
    <row r="771" spans="1:16" s="12" customFormat="1" ht="19.5" customHeight="1" x14ac:dyDescent="0.25">
      <c r="A771" s="39">
        <v>14</v>
      </c>
      <c r="B771" s="40" t="s">
        <v>228</v>
      </c>
      <c r="C771" s="10"/>
      <c r="D771" s="10"/>
      <c r="E771" s="10"/>
      <c r="F771" s="10"/>
      <c r="G771" s="10"/>
      <c r="H771" s="10"/>
      <c r="I771" s="10"/>
      <c r="J771" s="10"/>
      <c r="K771" s="10"/>
      <c r="L771" s="10"/>
      <c r="M771" s="11"/>
      <c r="N771" s="10"/>
      <c r="O771" s="10"/>
      <c r="P771" s="10"/>
    </row>
    <row r="772" spans="1:16" s="4" customFormat="1" ht="19.5" customHeight="1" x14ac:dyDescent="0.2">
      <c r="A772" s="75" t="s">
        <v>57</v>
      </c>
      <c r="B772" s="75" t="s">
        <v>267</v>
      </c>
      <c r="C772" s="75" t="s">
        <v>443</v>
      </c>
      <c r="D772" s="82">
        <v>42692</v>
      </c>
      <c r="E772" s="82" t="s">
        <v>721</v>
      </c>
      <c r="F772" s="33">
        <v>42736</v>
      </c>
      <c r="G772" s="33">
        <v>42916</v>
      </c>
      <c r="H772" s="75"/>
      <c r="I772" s="18">
        <v>3558.17</v>
      </c>
      <c r="J772" s="34" t="s">
        <v>24</v>
      </c>
      <c r="K772" s="34" t="s">
        <v>24</v>
      </c>
      <c r="L772" s="34" t="s">
        <v>24</v>
      </c>
      <c r="M772" s="34" t="s">
        <v>24</v>
      </c>
      <c r="N772" s="34" t="s">
        <v>24</v>
      </c>
      <c r="O772" s="34" t="s">
        <v>24</v>
      </c>
      <c r="P772" s="75" t="s">
        <v>78</v>
      </c>
    </row>
    <row r="773" spans="1:16" s="4" customFormat="1" ht="19.5" customHeight="1" x14ac:dyDescent="0.2">
      <c r="A773" s="98"/>
      <c r="B773" s="98"/>
      <c r="C773" s="98"/>
      <c r="D773" s="83"/>
      <c r="E773" s="83"/>
      <c r="F773" s="33">
        <v>42917</v>
      </c>
      <c r="G773" s="33">
        <v>43100</v>
      </c>
      <c r="H773" s="77"/>
      <c r="I773" s="18">
        <v>3591.1</v>
      </c>
      <c r="J773" s="34" t="s">
        <v>24</v>
      </c>
      <c r="K773" s="34" t="s">
        <v>24</v>
      </c>
      <c r="L773" s="34" t="s">
        <v>24</v>
      </c>
      <c r="M773" s="34" t="s">
        <v>24</v>
      </c>
      <c r="N773" s="34" t="s">
        <v>24</v>
      </c>
      <c r="O773" s="34" t="s">
        <v>24</v>
      </c>
      <c r="P773" s="76" t="s">
        <v>32</v>
      </c>
    </row>
    <row r="774" spans="1:16" s="4" customFormat="1" ht="19.5" customHeight="1" x14ac:dyDescent="0.2">
      <c r="A774" s="93"/>
      <c r="B774" s="93"/>
      <c r="C774" s="93"/>
      <c r="D774" s="82">
        <v>42723</v>
      </c>
      <c r="E774" s="82" t="s">
        <v>722</v>
      </c>
      <c r="F774" s="33">
        <v>42736</v>
      </c>
      <c r="G774" s="33">
        <v>42916</v>
      </c>
      <c r="H774" s="59"/>
      <c r="I774" s="18" t="s">
        <v>24</v>
      </c>
      <c r="J774" s="34" t="s">
        <v>24</v>
      </c>
      <c r="K774" s="34" t="s">
        <v>24</v>
      </c>
      <c r="L774" s="34" t="s">
        <v>24</v>
      </c>
      <c r="M774" s="34" t="s">
        <v>24</v>
      </c>
      <c r="N774" s="34" t="s">
        <v>24</v>
      </c>
      <c r="O774" s="18">
        <v>2108.0300000000002</v>
      </c>
      <c r="P774" s="93"/>
    </row>
    <row r="775" spans="1:16" s="4" customFormat="1" ht="19.5" customHeight="1" x14ac:dyDescent="0.2">
      <c r="A775" s="94"/>
      <c r="B775" s="94"/>
      <c r="C775" s="94"/>
      <c r="D775" s="83"/>
      <c r="E775" s="83"/>
      <c r="F775" s="33">
        <v>42917</v>
      </c>
      <c r="G775" s="33">
        <v>43100</v>
      </c>
      <c r="H775" s="59"/>
      <c r="I775" s="18" t="s">
        <v>24</v>
      </c>
      <c r="J775" s="34" t="s">
        <v>24</v>
      </c>
      <c r="K775" s="34" t="s">
        <v>24</v>
      </c>
      <c r="L775" s="34" t="s">
        <v>24</v>
      </c>
      <c r="M775" s="34" t="s">
        <v>24</v>
      </c>
      <c r="N775" s="34" t="s">
        <v>24</v>
      </c>
      <c r="O775" s="18">
        <v>2179.6999999999998</v>
      </c>
      <c r="P775" s="94"/>
    </row>
    <row r="776" spans="1:16" s="4" customFormat="1" ht="19.5" customHeight="1" x14ac:dyDescent="0.2">
      <c r="A776" s="75" t="s">
        <v>57</v>
      </c>
      <c r="B776" s="75" t="s">
        <v>267</v>
      </c>
      <c r="C776" s="75" t="s">
        <v>155</v>
      </c>
      <c r="D776" s="82">
        <v>42327</v>
      </c>
      <c r="E776" s="82" t="s">
        <v>566</v>
      </c>
      <c r="F776" s="33">
        <v>42736</v>
      </c>
      <c r="G776" s="33">
        <v>42916</v>
      </c>
      <c r="H776" s="75"/>
      <c r="I776" s="18">
        <v>2416.6</v>
      </c>
      <c r="J776" s="34" t="s">
        <v>24</v>
      </c>
      <c r="K776" s="34" t="s">
        <v>24</v>
      </c>
      <c r="L776" s="34" t="s">
        <v>24</v>
      </c>
      <c r="M776" s="34" t="s">
        <v>24</v>
      </c>
      <c r="N776" s="34" t="s">
        <v>24</v>
      </c>
      <c r="O776" s="34" t="s">
        <v>24</v>
      </c>
      <c r="P776" s="29"/>
    </row>
    <row r="777" spans="1:16" s="4" customFormat="1" ht="19.5" customHeight="1" x14ac:dyDescent="0.2">
      <c r="A777" s="98"/>
      <c r="B777" s="98"/>
      <c r="C777" s="98"/>
      <c r="D777" s="83"/>
      <c r="E777" s="83"/>
      <c r="F777" s="33">
        <v>42917</v>
      </c>
      <c r="G777" s="33">
        <v>43100</v>
      </c>
      <c r="H777" s="77"/>
      <c r="I777" s="18">
        <v>2490.5100000000002</v>
      </c>
      <c r="J777" s="34" t="s">
        <v>24</v>
      </c>
      <c r="K777" s="34" t="s">
        <v>24</v>
      </c>
      <c r="L777" s="34" t="s">
        <v>24</v>
      </c>
      <c r="M777" s="34" t="s">
        <v>24</v>
      </c>
      <c r="N777" s="34" t="s">
        <v>24</v>
      </c>
      <c r="O777" s="34" t="s">
        <v>24</v>
      </c>
      <c r="P777" s="29"/>
    </row>
    <row r="778" spans="1:16" s="4" customFormat="1" ht="19.5" customHeight="1" x14ac:dyDescent="0.2">
      <c r="A778" s="93"/>
      <c r="B778" s="93"/>
      <c r="C778" s="93"/>
      <c r="D778" s="82">
        <v>42723</v>
      </c>
      <c r="E778" s="82" t="s">
        <v>722</v>
      </c>
      <c r="F778" s="33">
        <v>42736</v>
      </c>
      <c r="G778" s="33">
        <v>42916</v>
      </c>
      <c r="H778" s="59"/>
      <c r="I778" s="18" t="s">
        <v>24</v>
      </c>
      <c r="J778" s="34" t="s">
        <v>24</v>
      </c>
      <c r="K778" s="34" t="s">
        <v>24</v>
      </c>
      <c r="L778" s="34" t="s">
        <v>24</v>
      </c>
      <c r="M778" s="34" t="s">
        <v>24</v>
      </c>
      <c r="N778" s="34" t="s">
        <v>24</v>
      </c>
      <c r="O778" s="18">
        <v>2195.06</v>
      </c>
      <c r="P778" s="29"/>
    </row>
    <row r="779" spans="1:16" s="4" customFormat="1" ht="19.5" customHeight="1" x14ac:dyDescent="0.2">
      <c r="A779" s="94"/>
      <c r="B779" s="94"/>
      <c r="C779" s="94"/>
      <c r="D779" s="83"/>
      <c r="E779" s="83"/>
      <c r="F779" s="33">
        <v>42917</v>
      </c>
      <c r="G779" s="33">
        <v>43100</v>
      </c>
      <c r="H779" s="59"/>
      <c r="I779" s="18" t="s">
        <v>24</v>
      </c>
      <c r="J779" s="34" t="s">
        <v>24</v>
      </c>
      <c r="K779" s="34" t="s">
        <v>24</v>
      </c>
      <c r="L779" s="34" t="s">
        <v>24</v>
      </c>
      <c r="M779" s="34" t="s">
        <v>24</v>
      </c>
      <c r="N779" s="34" t="s">
        <v>24</v>
      </c>
      <c r="O779" s="18">
        <v>2269.69</v>
      </c>
      <c r="P779" s="29"/>
    </row>
    <row r="780" spans="1:16" s="4" customFormat="1" ht="19.5" customHeight="1" x14ac:dyDescent="0.2">
      <c r="A780" s="75" t="s">
        <v>57</v>
      </c>
      <c r="B780" s="75" t="s">
        <v>268</v>
      </c>
      <c r="C780" s="75" t="s">
        <v>156</v>
      </c>
      <c r="D780" s="82">
        <v>42327</v>
      </c>
      <c r="E780" s="82" t="s">
        <v>567</v>
      </c>
      <c r="F780" s="33">
        <v>42736</v>
      </c>
      <c r="G780" s="33">
        <v>42916</v>
      </c>
      <c r="H780" s="75" t="s">
        <v>723</v>
      </c>
      <c r="I780" s="18">
        <v>2525.9499999999998</v>
      </c>
      <c r="J780" s="34" t="s">
        <v>24</v>
      </c>
      <c r="K780" s="34" t="s">
        <v>24</v>
      </c>
      <c r="L780" s="34" t="s">
        <v>24</v>
      </c>
      <c r="M780" s="34" t="s">
        <v>24</v>
      </c>
      <c r="N780" s="34" t="s">
        <v>24</v>
      </c>
      <c r="O780" s="34" t="s">
        <v>24</v>
      </c>
      <c r="P780" s="75" t="s">
        <v>444</v>
      </c>
    </row>
    <row r="781" spans="1:16" s="4" customFormat="1" ht="19.5" customHeight="1" x14ac:dyDescent="0.2">
      <c r="A781" s="98"/>
      <c r="B781" s="98"/>
      <c r="C781" s="98"/>
      <c r="D781" s="83"/>
      <c r="E781" s="83"/>
      <c r="F781" s="33">
        <v>42917</v>
      </c>
      <c r="G781" s="33">
        <v>43100</v>
      </c>
      <c r="H781" s="77"/>
      <c r="I781" s="18">
        <v>2527.8200000000002</v>
      </c>
      <c r="J781" s="34" t="s">
        <v>24</v>
      </c>
      <c r="K781" s="34" t="s">
        <v>24</v>
      </c>
      <c r="L781" s="34" t="s">
        <v>24</v>
      </c>
      <c r="M781" s="34" t="s">
        <v>24</v>
      </c>
      <c r="N781" s="34" t="s">
        <v>24</v>
      </c>
      <c r="O781" s="34" t="s">
        <v>24</v>
      </c>
      <c r="P781" s="98"/>
    </row>
    <row r="782" spans="1:16" s="4" customFormat="1" ht="19.5" customHeight="1" x14ac:dyDescent="0.2">
      <c r="A782" s="93"/>
      <c r="B782" s="93"/>
      <c r="C782" s="93"/>
      <c r="D782" s="82">
        <v>42723</v>
      </c>
      <c r="E782" s="82" t="s">
        <v>722</v>
      </c>
      <c r="F782" s="33">
        <v>42736</v>
      </c>
      <c r="G782" s="33">
        <v>42916</v>
      </c>
      <c r="H782" s="59"/>
      <c r="I782" s="18" t="s">
        <v>24</v>
      </c>
      <c r="J782" s="34" t="s">
        <v>24</v>
      </c>
      <c r="K782" s="34" t="s">
        <v>24</v>
      </c>
      <c r="L782" s="34" t="s">
        <v>24</v>
      </c>
      <c r="M782" s="34" t="s">
        <v>24</v>
      </c>
      <c r="N782" s="34" t="s">
        <v>24</v>
      </c>
      <c r="O782" s="18">
        <v>2108.0300000000002</v>
      </c>
      <c r="P782" s="93"/>
    </row>
    <row r="783" spans="1:16" s="4" customFormat="1" ht="19.5" customHeight="1" x14ac:dyDescent="0.2">
      <c r="A783" s="94"/>
      <c r="B783" s="94"/>
      <c r="C783" s="94"/>
      <c r="D783" s="83"/>
      <c r="E783" s="83"/>
      <c r="F783" s="33">
        <v>42917</v>
      </c>
      <c r="G783" s="33">
        <v>43100</v>
      </c>
      <c r="H783" s="59"/>
      <c r="I783" s="18" t="s">
        <v>24</v>
      </c>
      <c r="J783" s="34" t="s">
        <v>24</v>
      </c>
      <c r="K783" s="34" t="s">
        <v>24</v>
      </c>
      <c r="L783" s="34" t="s">
        <v>24</v>
      </c>
      <c r="M783" s="34" t="s">
        <v>24</v>
      </c>
      <c r="N783" s="34" t="s">
        <v>24</v>
      </c>
      <c r="O783" s="18">
        <v>2179.6999999999998</v>
      </c>
      <c r="P783" s="94"/>
    </row>
    <row r="784" spans="1:16" s="4" customFormat="1" ht="22.5" customHeight="1" x14ac:dyDescent="0.2">
      <c r="A784" s="75" t="s">
        <v>57</v>
      </c>
      <c r="B784" s="75" t="s">
        <v>445</v>
      </c>
      <c r="C784" s="75" t="s">
        <v>446</v>
      </c>
      <c r="D784" s="82">
        <v>42334</v>
      </c>
      <c r="E784" s="82" t="s">
        <v>571</v>
      </c>
      <c r="F784" s="33">
        <v>42736</v>
      </c>
      <c r="G784" s="33">
        <v>42916</v>
      </c>
      <c r="H784" s="75" t="s">
        <v>724</v>
      </c>
      <c r="I784" s="27">
        <v>4181.8900000000003</v>
      </c>
      <c r="J784" s="34" t="s">
        <v>24</v>
      </c>
      <c r="K784" s="34" t="s">
        <v>24</v>
      </c>
      <c r="L784" s="34" t="s">
        <v>24</v>
      </c>
      <c r="M784" s="34" t="s">
        <v>24</v>
      </c>
      <c r="N784" s="34" t="s">
        <v>24</v>
      </c>
      <c r="O784" s="34" t="s">
        <v>24</v>
      </c>
      <c r="P784" s="35"/>
    </row>
    <row r="785" spans="1:16" s="4" customFormat="1" ht="21.75" customHeight="1" x14ac:dyDescent="0.2">
      <c r="A785" s="98"/>
      <c r="B785" s="98"/>
      <c r="C785" s="98"/>
      <c r="D785" s="83"/>
      <c r="E785" s="83"/>
      <c r="F785" s="33">
        <v>42917</v>
      </c>
      <c r="G785" s="33">
        <v>43100</v>
      </c>
      <c r="H785" s="77"/>
      <c r="I785" s="27">
        <v>4185.43</v>
      </c>
      <c r="J785" s="34" t="s">
        <v>24</v>
      </c>
      <c r="K785" s="34" t="s">
        <v>24</v>
      </c>
      <c r="L785" s="34" t="s">
        <v>24</v>
      </c>
      <c r="M785" s="34" t="s">
        <v>24</v>
      </c>
      <c r="N785" s="34" t="s">
        <v>24</v>
      </c>
      <c r="O785" s="34" t="s">
        <v>24</v>
      </c>
      <c r="P785" s="35"/>
    </row>
    <row r="786" spans="1:16" s="4" customFormat="1" ht="27" customHeight="1" x14ac:dyDescent="0.2">
      <c r="A786" s="93"/>
      <c r="B786" s="93"/>
      <c r="C786" s="93"/>
      <c r="D786" s="82">
        <v>42723</v>
      </c>
      <c r="E786" s="82" t="s">
        <v>722</v>
      </c>
      <c r="F786" s="33">
        <v>42736</v>
      </c>
      <c r="G786" s="33">
        <v>42916</v>
      </c>
      <c r="H786" s="59"/>
      <c r="I786" s="18" t="s">
        <v>24</v>
      </c>
      <c r="J786" s="34" t="s">
        <v>24</v>
      </c>
      <c r="K786" s="34" t="s">
        <v>24</v>
      </c>
      <c r="L786" s="34" t="s">
        <v>24</v>
      </c>
      <c r="M786" s="34" t="s">
        <v>24</v>
      </c>
      <c r="N786" s="34" t="s">
        <v>24</v>
      </c>
      <c r="O786" s="27">
        <v>2146.36</v>
      </c>
      <c r="P786" s="35"/>
    </row>
    <row r="787" spans="1:16" s="4" customFormat="1" ht="22.5" customHeight="1" x14ac:dyDescent="0.2">
      <c r="A787" s="94"/>
      <c r="B787" s="94"/>
      <c r="C787" s="94"/>
      <c r="D787" s="83"/>
      <c r="E787" s="83"/>
      <c r="F787" s="33">
        <v>42917</v>
      </c>
      <c r="G787" s="33">
        <v>43100</v>
      </c>
      <c r="H787" s="59"/>
      <c r="I787" s="18" t="s">
        <v>24</v>
      </c>
      <c r="J787" s="34" t="s">
        <v>24</v>
      </c>
      <c r="K787" s="34" t="s">
        <v>24</v>
      </c>
      <c r="L787" s="34" t="s">
        <v>24</v>
      </c>
      <c r="M787" s="34" t="s">
        <v>24</v>
      </c>
      <c r="N787" s="34" t="s">
        <v>24</v>
      </c>
      <c r="O787" s="27">
        <v>2219.34</v>
      </c>
      <c r="P787" s="35"/>
    </row>
    <row r="788" spans="1:16" s="4" customFormat="1" ht="19.5" customHeight="1" x14ac:dyDescent="0.2">
      <c r="A788" s="75" t="s">
        <v>57</v>
      </c>
      <c r="B788" s="75" t="s">
        <v>269</v>
      </c>
      <c r="C788" s="75" t="s">
        <v>447</v>
      </c>
      <c r="D788" s="82">
        <v>42338</v>
      </c>
      <c r="E788" s="82" t="s">
        <v>725</v>
      </c>
      <c r="F788" s="33">
        <v>42736</v>
      </c>
      <c r="G788" s="33">
        <v>42916</v>
      </c>
      <c r="H788" s="75" t="s">
        <v>726</v>
      </c>
      <c r="I788" s="27">
        <v>2754.42</v>
      </c>
      <c r="J788" s="34" t="s">
        <v>24</v>
      </c>
      <c r="K788" s="34" t="s">
        <v>24</v>
      </c>
      <c r="L788" s="34" t="s">
        <v>24</v>
      </c>
      <c r="M788" s="34" t="s">
        <v>24</v>
      </c>
      <c r="N788" s="34" t="s">
        <v>24</v>
      </c>
      <c r="O788" s="34" t="s">
        <v>24</v>
      </c>
      <c r="P788" s="35"/>
    </row>
    <row r="789" spans="1:16" s="4" customFormat="1" ht="19.5" customHeight="1" x14ac:dyDescent="0.2">
      <c r="A789" s="98"/>
      <c r="B789" s="98"/>
      <c r="C789" s="98"/>
      <c r="D789" s="83"/>
      <c r="E789" s="83"/>
      <c r="F789" s="33">
        <v>42917</v>
      </c>
      <c r="G789" s="33">
        <v>43100</v>
      </c>
      <c r="H789" s="77"/>
      <c r="I789" s="27">
        <v>2762.01</v>
      </c>
      <c r="J789" s="34" t="s">
        <v>24</v>
      </c>
      <c r="K789" s="34" t="s">
        <v>24</v>
      </c>
      <c r="L789" s="34" t="s">
        <v>24</v>
      </c>
      <c r="M789" s="34" t="s">
        <v>24</v>
      </c>
      <c r="N789" s="34" t="s">
        <v>24</v>
      </c>
      <c r="O789" s="34" t="s">
        <v>24</v>
      </c>
      <c r="P789" s="35"/>
    </row>
    <row r="790" spans="1:16" s="4" customFormat="1" ht="19.5" customHeight="1" x14ac:dyDescent="0.2">
      <c r="A790" s="93"/>
      <c r="B790" s="93"/>
      <c r="C790" s="93"/>
      <c r="D790" s="82">
        <v>42723</v>
      </c>
      <c r="E790" s="82" t="s">
        <v>722</v>
      </c>
      <c r="F790" s="33">
        <v>42736</v>
      </c>
      <c r="G790" s="33">
        <v>42916</v>
      </c>
      <c r="H790" s="59"/>
      <c r="I790" s="18" t="s">
        <v>24</v>
      </c>
      <c r="J790" s="34" t="s">
        <v>24</v>
      </c>
      <c r="K790" s="34" t="s">
        <v>24</v>
      </c>
      <c r="L790" s="34" t="s">
        <v>24</v>
      </c>
      <c r="M790" s="34" t="s">
        <v>24</v>
      </c>
      <c r="N790" s="34" t="s">
        <v>24</v>
      </c>
      <c r="O790" s="27">
        <v>2108.0300000000002</v>
      </c>
      <c r="P790" s="35"/>
    </row>
    <row r="791" spans="1:16" s="4" customFormat="1" ht="19.5" customHeight="1" x14ac:dyDescent="0.2">
      <c r="A791" s="94"/>
      <c r="B791" s="94"/>
      <c r="C791" s="94"/>
      <c r="D791" s="83"/>
      <c r="E791" s="83"/>
      <c r="F791" s="33">
        <v>42917</v>
      </c>
      <c r="G791" s="33">
        <v>43100</v>
      </c>
      <c r="H791" s="59"/>
      <c r="I791" s="18" t="s">
        <v>24</v>
      </c>
      <c r="J791" s="27" t="s">
        <v>24</v>
      </c>
      <c r="K791" s="27" t="s">
        <v>24</v>
      </c>
      <c r="L791" s="27" t="s">
        <v>24</v>
      </c>
      <c r="M791" s="27" t="s">
        <v>24</v>
      </c>
      <c r="N791" s="27" t="s">
        <v>24</v>
      </c>
      <c r="O791" s="27">
        <v>2181.81</v>
      </c>
      <c r="P791" s="35"/>
    </row>
    <row r="792" spans="1:16" s="4" customFormat="1" ht="19.5" customHeight="1" x14ac:dyDescent="0.2">
      <c r="A792" s="75" t="s">
        <v>57</v>
      </c>
      <c r="B792" s="75" t="s">
        <v>270</v>
      </c>
      <c r="C792" s="75" t="s">
        <v>442</v>
      </c>
      <c r="D792" s="82">
        <v>42723</v>
      </c>
      <c r="E792" s="82" t="s">
        <v>745</v>
      </c>
      <c r="F792" s="33">
        <v>42736</v>
      </c>
      <c r="G792" s="33">
        <v>42916</v>
      </c>
      <c r="H792" s="75"/>
      <c r="I792" s="27">
        <v>1907.44</v>
      </c>
      <c r="J792" s="27" t="s">
        <v>24</v>
      </c>
      <c r="K792" s="27" t="s">
        <v>24</v>
      </c>
      <c r="L792" s="27" t="s">
        <v>24</v>
      </c>
      <c r="M792" s="27" t="s">
        <v>24</v>
      </c>
      <c r="N792" s="27" t="s">
        <v>24</v>
      </c>
      <c r="O792" s="26" t="s">
        <v>24</v>
      </c>
      <c r="P792" s="35"/>
    </row>
    <row r="793" spans="1:16" s="4" customFormat="1" ht="19.5" customHeight="1" x14ac:dyDescent="0.2">
      <c r="A793" s="109"/>
      <c r="B793" s="109"/>
      <c r="C793" s="109"/>
      <c r="D793" s="83"/>
      <c r="E793" s="83"/>
      <c r="F793" s="33">
        <v>42917</v>
      </c>
      <c r="G793" s="33">
        <v>43100</v>
      </c>
      <c r="H793" s="77"/>
      <c r="I793" s="27">
        <v>1954.76</v>
      </c>
      <c r="J793" s="27" t="s">
        <v>24</v>
      </c>
      <c r="K793" s="27" t="s">
        <v>24</v>
      </c>
      <c r="L793" s="27" t="s">
        <v>24</v>
      </c>
      <c r="M793" s="27" t="s">
        <v>24</v>
      </c>
      <c r="N793" s="27" t="s">
        <v>24</v>
      </c>
      <c r="O793" s="27" t="s">
        <v>24</v>
      </c>
      <c r="P793" s="35"/>
    </row>
    <row r="794" spans="1:16" s="4" customFormat="1" ht="19.5" customHeight="1" x14ac:dyDescent="0.2">
      <c r="A794" s="75" t="s">
        <v>57</v>
      </c>
      <c r="B794" s="75" t="s">
        <v>270</v>
      </c>
      <c r="C794" s="75" t="s">
        <v>442</v>
      </c>
      <c r="D794" s="82">
        <v>42723</v>
      </c>
      <c r="E794" s="82" t="s">
        <v>746</v>
      </c>
      <c r="F794" s="33">
        <v>42736</v>
      </c>
      <c r="G794" s="33">
        <v>42916</v>
      </c>
      <c r="H794" s="82"/>
      <c r="I794" s="32" t="s">
        <v>24</v>
      </c>
      <c r="J794" s="27" t="s">
        <v>24</v>
      </c>
      <c r="K794" s="27" t="s">
        <v>24</v>
      </c>
      <c r="L794" s="27" t="s">
        <v>24</v>
      </c>
      <c r="M794" s="27" t="s">
        <v>24</v>
      </c>
      <c r="N794" s="27" t="s">
        <v>24</v>
      </c>
      <c r="O794" s="18">
        <v>2108.0300000000002</v>
      </c>
      <c r="P794" s="35"/>
    </row>
    <row r="795" spans="1:16" s="4" customFormat="1" ht="19.5" customHeight="1" x14ac:dyDescent="0.2">
      <c r="A795" s="109"/>
      <c r="B795" s="109"/>
      <c r="C795" s="109"/>
      <c r="D795" s="83"/>
      <c r="E795" s="83"/>
      <c r="F795" s="33">
        <v>42917</v>
      </c>
      <c r="G795" s="33">
        <v>43100</v>
      </c>
      <c r="H795" s="83"/>
      <c r="I795" s="32" t="s">
        <v>24</v>
      </c>
      <c r="J795" s="27" t="s">
        <v>24</v>
      </c>
      <c r="K795" s="27" t="s">
        <v>24</v>
      </c>
      <c r="L795" s="27" t="s">
        <v>24</v>
      </c>
      <c r="M795" s="27" t="s">
        <v>24</v>
      </c>
      <c r="N795" s="27" t="s">
        <v>24</v>
      </c>
      <c r="O795" s="18">
        <v>2179.6999999999998</v>
      </c>
      <c r="P795" s="35"/>
    </row>
    <row r="796" spans="1:16" s="4" customFormat="1" ht="19.5" customHeight="1" x14ac:dyDescent="0.2">
      <c r="A796" s="75" t="s">
        <v>57</v>
      </c>
      <c r="B796" s="75" t="s">
        <v>271</v>
      </c>
      <c r="C796" s="75" t="s">
        <v>442</v>
      </c>
      <c r="D796" s="82">
        <v>42723</v>
      </c>
      <c r="E796" s="82" t="s">
        <v>745</v>
      </c>
      <c r="F796" s="33">
        <v>42736</v>
      </c>
      <c r="G796" s="33">
        <v>42916</v>
      </c>
      <c r="H796" s="75"/>
      <c r="I796" s="27">
        <v>1907.44</v>
      </c>
      <c r="J796" s="27" t="s">
        <v>24</v>
      </c>
      <c r="K796" s="27" t="s">
        <v>24</v>
      </c>
      <c r="L796" s="27" t="s">
        <v>24</v>
      </c>
      <c r="M796" s="27" t="s">
        <v>24</v>
      </c>
      <c r="N796" s="27" t="s">
        <v>24</v>
      </c>
      <c r="O796" s="52" t="s">
        <v>24</v>
      </c>
      <c r="P796" s="35"/>
    </row>
    <row r="797" spans="1:16" s="4" customFormat="1" ht="19.5" customHeight="1" x14ac:dyDescent="0.2">
      <c r="A797" s="109"/>
      <c r="B797" s="109"/>
      <c r="C797" s="109"/>
      <c r="D797" s="83"/>
      <c r="E797" s="83"/>
      <c r="F797" s="33">
        <v>42917</v>
      </c>
      <c r="G797" s="33">
        <v>43100</v>
      </c>
      <c r="H797" s="77"/>
      <c r="I797" s="27">
        <v>1954.76</v>
      </c>
      <c r="J797" s="27" t="s">
        <v>24</v>
      </c>
      <c r="K797" s="27" t="s">
        <v>24</v>
      </c>
      <c r="L797" s="27" t="s">
        <v>24</v>
      </c>
      <c r="M797" s="27" t="s">
        <v>24</v>
      </c>
      <c r="N797" s="27" t="s">
        <v>24</v>
      </c>
      <c r="O797" s="18" t="s">
        <v>24</v>
      </c>
      <c r="P797" s="35"/>
    </row>
    <row r="798" spans="1:16" s="4" customFormat="1" ht="19.5" customHeight="1" x14ac:dyDescent="0.2">
      <c r="A798" s="75" t="s">
        <v>57</v>
      </c>
      <c r="B798" s="75" t="s">
        <v>271</v>
      </c>
      <c r="C798" s="75" t="s">
        <v>442</v>
      </c>
      <c r="D798" s="82">
        <v>42723</v>
      </c>
      <c r="E798" s="82" t="s">
        <v>746</v>
      </c>
      <c r="F798" s="33">
        <v>42736</v>
      </c>
      <c r="G798" s="33">
        <v>42916</v>
      </c>
      <c r="H798" s="82"/>
      <c r="I798" s="32" t="s">
        <v>24</v>
      </c>
      <c r="J798" s="27" t="s">
        <v>24</v>
      </c>
      <c r="K798" s="27" t="s">
        <v>24</v>
      </c>
      <c r="L798" s="27" t="s">
        <v>24</v>
      </c>
      <c r="M798" s="27" t="s">
        <v>24</v>
      </c>
      <c r="N798" s="27" t="s">
        <v>24</v>
      </c>
      <c r="O798" s="18">
        <v>2108.0300000000002</v>
      </c>
      <c r="P798" s="35"/>
    </row>
    <row r="799" spans="1:16" s="4" customFormat="1" ht="19.5" customHeight="1" x14ac:dyDescent="0.2">
      <c r="A799" s="109"/>
      <c r="B799" s="109"/>
      <c r="C799" s="109"/>
      <c r="D799" s="83"/>
      <c r="E799" s="83"/>
      <c r="F799" s="33">
        <v>42917</v>
      </c>
      <c r="G799" s="33">
        <v>43100</v>
      </c>
      <c r="H799" s="83"/>
      <c r="I799" s="32" t="s">
        <v>24</v>
      </c>
      <c r="J799" s="27" t="s">
        <v>24</v>
      </c>
      <c r="K799" s="27" t="s">
        <v>24</v>
      </c>
      <c r="L799" s="27" t="s">
        <v>24</v>
      </c>
      <c r="M799" s="27" t="s">
        <v>24</v>
      </c>
      <c r="N799" s="27" t="s">
        <v>24</v>
      </c>
      <c r="O799" s="18">
        <v>2179.6999999999998</v>
      </c>
      <c r="P799" s="35"/>
    </row>
    <row r="800" spans="1:16" s="4" customFormat="1" ht="19.5" customHeight="1" x14ac:dyDescent="0.2">
      <c r="A800" s="75" t="s">
        <v>57</v>
      </c>
      <c r="B800" s="75" t="s">
        <v>267</v>
      </c>
      <c r="C800" s="75" t="s">
        <v>442</v>
      </c>
      <c r="D800" s="82">
        <v>42723</v>
      </c>
      <c r="E800" s="82" t="s">
        <v>745</v>
      </c>
      <c r="F800" s="33">
        <v>42736</v>
      </c>
      <c r="G800" s="33">
        <v>42916</v>
      </c>
      <c r="H800" s="75"/>
      <c r="I800" s="27">
        <v>1907.44</v>
      </c>
      <c r="J800" s="27" t="s">
        <v>24</v>
      </c>
      <c r="K800" s="27" t="s">
        <v>24</v>
      </c>
      <c r="L800" s="27" t="s">
        <v>24</v>
      </c>
      <c r="M800" s="27" t="s">
        <v>24</v>
      </c>
      <c r="N800" s="27" t="s">
        <v>24</v>
      </c>
      <c r="O800" s="18" t="s">
        <v>24</v>
      </c>
      <c r="P800" s="35"/>
    </row>
    <row r="801" spans="1:16" s="4" customFormat="1" ht="19.5" customHeight="1" x14ac:dyDescent="0.2">
      <c r="A801" s="109"/>
      <c r="B801" s="109"/>
      <c r="C801" s="109"/>
      <c r="D801" s="83"/>
      <c r="E801" s="83"/>
      <c r="F801" s="33">
        <v>42917</v>
      </c>
      <c r="G801" s="33">
        <v>43100</v>
      </c>
      <c r="H801" s="77"/>
      <c r="I801" s="27">
        <v>1954.76</v>
      </c>
      <c r="J801" s="27" t="s">
        <v>24</v>
      </c>
      <c r="K801" s="27" t="s">
        <v>24</v>
      </c>
      <c r="L801" s="27" t="s">
        <v>24</v>
      </c>
      <c r="M801" s="27" t="s">
        <v>24</v>
      </c>
      <c r="N801" s="27" t="s">
        <v>24</v>
      </c>
      <c r="O801" s="18" t="s">
        <v>24</v>
      </c>
      <c r="P801" s="35"/>
    </row>
    <row r="802" spans="1:16" s="4" customFormat="1" ht="19.5" customHeight="1" x14ac:dyDescent="0.2">
      <c r="A802" s="75" t="s">
        <v>57</v>
      </c>
      <c r="B802" s="75" t="s">
        <v>267</v>
      </c>
      <c r="C802" s="75" t="s">
        <v>442</v>
      </c>
      <c r="D802" s="82">
        <v>42723</v>
      </c>
      <c r="E802" s="82" t="s">
        <v>746</v>
      </c>
      <c r="F802" s="33">
        <v>42736</v>
      </c>
      <c r="G802" s="33">
        <v>42916</v>
      </c>
      <c r="H802" s="82"/>
      <c r="I802" s="32" t="s">
        <v>24</v>
      </c>
      <c r="J802" s="27" t="s">
        <v>24</v>
      </c>
      <c r="K802" s="27" t="s">
        <v>24</v>
      </c>
      <c r="L802" s="27" t="s">
        <v>24</v>
      </c>
      <c r="M802" s="27" t="s">
        <v>24</v>
      </c>
      <c r="N802" s="27" t="s">
        <v>24</v>
      </c>
      <c r="O802" s="18">
        <v>2108.0300000000002</v>
      </c>
      <c r="P802" s="35"/>
    </row>
    <row r="803" spans="1:16" s="4" customFormat="1" ht="19.5" customHeight="1" x14ac:dyDescent="0.2">
      <c r="A803" s="109"/>
      <c r="B803" s="109"/>
      <c r="C803" s="109"/>
      <c r="D803" s="83"/>
      <c r="E803" s="83"/>
      <c r="F803" s="33">
        <v>42917</v>
      </c>
      <c r="G803" s="33">
        <v>43100</v>
      </c>
      <c r="H803" s="83"/>
      <c r="I803" s="32" t="s">
        <v>24</v>
      </c>
      <c r="J803" s="27" t="s">
        <v>24</v>
      </c>
      <c r="K803" s="27" t="s">
        <v>24</v>
      </c>
      <c r="L803" s="27" t="s">
        <v>24</v>
      </c>
      <c r="M803" s="27" t="s">
        <v>24</v>
      </c>
      <c r="N803" s="27" t="s">
        <v>24</v>
      </c>
      <c r="O803" s="18">
        <v>2179.6999999999998</v>
      </c>
      <c r="P803" s="35"/>
    </row>
    <row r="804" spans="1:16" s="4" customFormat="1" ht="24" customHeight="1" x14ac:dyDescent="0.2">
      <c r="A804" s="75" t="s">
        <v>57</v>
      </c>
      <c r="B804" s="75" t="s">
        <v>58</v>
      </c>
      <c r="C804" s="84" t="s">
        <v>605</v>
      </c>
      <c r="D804" s="81">
        <v>42720</v>
      </c>
      <c r="E804" s="81" t="s">
        <v>596</v>
      </c>
      <c r="F804" s="33">
        <v>42736</v>
      </c>
      <c r="G804" s="33">
        <v>42916</v>
      </c>
      <c r="H804" s="75"/>
      <c r="I804" s="32">
        <v>2562.5</v>
      </c>
      <c r="J804" s="34" t="s">
        <v>24</v>
      </c>
      <c r="K804" s="34">
        <v>2716.88</v>
      </c>
      <c r="L804" s="34" t="s">
        <v>24</v>
      </c>
      <c r="M804" s="34" t="s">
        <v>24</v>
      </c>
      <c r="N804" s="34" t="s">
        <v>24</v>
      </c>
      <c r="O804" s="32" t="s">
        <v>24</v>
      </c>
      <c r="P804" s="78" t="s">
        <v>606</v>
      </c>
    </row>
    <row r="805" spans="1:16" s="4" customFormat="1" ht="24" customHeight="1" x14ac:dyDescent="0.2">
      <c r="A805" s="76"/>
      <c r="B805" s="76"/>
      <c r="C805" s="85"/>
      <c r="D805" s="81"/>
      <c r="E805" s="81"/>
      <c r="F805" s="33">
        <v>42917</v>
      </c>
      <c r="G805" s="33">
        <v>43100</v>
      </c>
      <c r="H805" s="77"/>
      <c r="I805" s="32">
        <v>2648.3</v>
      </c>
      <c r="J805" s="34" t="s">
        <v>24</v>
      </c>
      <c r="K805" s="34">
        <v>2779.37</v>
      </c>
      <c r="L805" s="34" t="s">
        <v>24</v>
      </c>
      <c r="M805" s="34" t="s">
        <v>24</v>
      </c>
      <c r="N805" s="34" t="s">
        <v>24</v>
      </c>
      <c r="O805" s="27" t="s">
        <v>24</v>
      </c>
      <c r="P805" s="79"/>
    </row>
    <row r="806" spans="1:16" s="4" customFormat="1" ht="24" customHeight="1" x14ac:dyDescent="0.2">
      <c r="A806" s="76"/>
      <c r="B806" s="76"/>
      <c r="C806" s="85"/>
      <c r="D806" s="81">
        <v>42723</v>
      </c>
      <c r="E806" s="81" t="s">
        <v>747</v>
      </c>
      <c r="F806" s="33">
        <v>42736</v>
      </c>
      <c r="G806" s="33">
        <v>42916</v>
      </c>
      <c r="H806" s="59"/>
      <c r="I806" s="32" t="s">
        <v>24</v>
      </c>
      <c r="J806" s="34" t="s">
        <v>24</v>
      </c>
      <c r="K806" s="34" t="s">
        <v>24</v>
      </c>
      <c r="L806" s="34" t="s">
        <v>24</v>
      </c>
      <c r="M806" s="34" t="s">
        <v>24</v>
      </c>
      <c r="N806" s="34" t="s">
        <v>24</v>
      </c>
      <c r="O806" s="27">
        <v>2693.78</v>
      </c>
      <c r="P806" s="79"/>
    </row>
    <row r="807" spans="1:16" s="4" customFormat="1" ht="24" customHeight="1" x14ac:dyDescent="0.2">
      <c r="A807" s="76"/>
      <c r="B807" s="76"/>
      <c r="C807" s="85"/>
      <c r="D807" s="81"/>
      <c r="E807" s="81"/>
      <c r="F807" s="33">
        <v>42917</v>
      </c>
      <c r="G807" s="33">
        <v>43100</v>
      </c>
      <c r="H807" s="59"/>
      <c r="I807" s="32" t="s">
        <v>24</v>
      </c>
      <c r="J807" s="34" t="s">
        <v>24</v>
      </c>
      <c r="K807" s="34" t="s">
        <v>24</v>
      </c>
      <c r="L807" s="34" t="s">
        <v>24</v>
      </c>
      <c r="M807" s="34" t="s">
        <v>24</v>
      </c>
      <c r="N807" s="34" t="s">
        <v>24</v>
      </c>
      <c r="O807" s="27">
        <v>2747.66</v>
      </c>
      <c r="P807" s="80"/>
    </row>
    <row r="808" spans="1:16" s="4" customFormat="1" ht="19.5" customHeight="1" x14ac:dyDescent="0.2">
      <c r="A808" s="76"/>
      <c r="B808" s="76"/>
      <c r="C808" s="85"/>
      <c r="D808" s="81">
        <v>42720</v>
      </c>
      <c r="E808" s="81" t="s">
        <v>596</v>
      </c>
      <c r="F808" s="33">
        <v>42736</v>
      </c>
      <c r="G808" s="33">
        <v>42916</v>
      </c>
      <c r="H808" s="75"/>
      <c r="I808" s="32">
        <v>4796.83</v>
      </c>
      <c r="J808" s="34" t="s">
        <v>24</v>
      </c>
      <c r="K808" s="34">
        <v>4834.7</v>
      </c>
      <c r="L808" s="34" t="s">
        <v>24</v>
      </c>
      <c r="M808" s="34" t="s">
        <v>24</v>
      </c>
      <c r="N808" s="34" t="s">
        <v>24</v>
      </c>
      <c r="O808" s="18" t="s">
        <v>24</v>
      </c>
      <c r="P808" s="78" t="s">
        <v>607</v>
      </c>
    </row>
    <row r="809" spans="1:16" s="4" customFormat="1" ht="19.5" customHeight="1" x14ac:dyDescent="0.2">
      <c r="A809" s="77"/>
      <c r="B809" s="77"/>
      <c r="C809" s="86"/>
      <c r="D809" s="81"/>
      <c r="E809" s="81"/>
      <c r="F809" s="33">
        <v>42917</v>
      </c>
      <c r="G809" s="33">
        <v>43100</v>
      </c>
      <c r="H809" s="77"/>
      <c r="I809" s="32">
        <v>4944.59</v>
      </c>
      <c r="J809" s="34" t="s">
        <v>24</v>
      </c>
      <c r="K809" s="42">
        <v>5028.28</v>
      </c>
      <c r="L809" s="34" t="s">
        <v>24</v>
      </c>
      <c r="M809" s="34" t="s">
        <v>24</v>
      </c>
      <c r="N809" s="34" t="s">
        <v>24</v>
      </c>
      <c r="O809" s="18" t="s">
        <v>24</v>
      </c>
      <c r="P809" s="80"/>
    </row>
    <row r="810" spans="1:16" s="4" customFormat="1" ht="19.5" customHeight="1" x14ac:dyDescent="0.2">
      <c r="A810" s="75" t="s">
        <v>57</v>
      </c>
      <c r="B810" s="75" t="s">
        <v>272</v>
      </c>
      <c r="C810" s="75" t="s">
        <v>157</v>
      </c>
      <c r="D810" s="82">
        <v>42327</v>
      </c>
      <c r="E810" s="82" t="s">
        <v>572</v>
      </c>
      <c r="F810" s="33">
        <v>42736</v>
      </c>
      <c r="G810" s="33">
        <v>42916</v>
      </c>
      <c r="H810" s="75" t="s">
        <v>727</v>
      </c>
      <c r="I810" s="18">
        <v>3380.89</v>
      </c>
      <c r="J810" s="27" t="s">
        <v>24</v>
      </c>
      <c r="K810" s="27" t="s">
        <v>24</v>
      </c>
      <c r="L810" s="27" t="s">
        <v>24</v>
      </c>
      <c r="M810" s="27" t="s">
        <v>24</v>
      </c>
      <c r="N810" s="27" t="s">
        <v>24</v>
      </c>
      <c r="O810" s="27" t="s">
        <v>24</v>
      </c>
      <c r="P810" s="35"/>
    </row>
    <row r="811" spans="1:16" s="4" customFormat="1" ht="19.5" customHeight="1" x14ac:dyDescent="0.2">
      <c r="A811" s="98"/>
      <c r="B811" s="98"/>
      <c r="C811" s="98"/>
      <c r="D811" s="83"/>
      <c r="E811" s="83"/>
      <c r="F811" s="33">
        <v>42917</v>
      </c>
      <c r="G811" s="33">
        <v>43100</v>
      </c>
      <c r="H811" s="77"/>
      <c r="I811" s="27">
        <v>3380.89</v>
      </c>
      <c r="J811" s="27" t="s">
        <v>24</v>
      </c>
      <c r="K811" s="27" t="s">
        <v>24</v>
      </c>
      <c r="L811" s="27" t="s">
        <v>24</v>
      </c>
      <c r="M811" s="27" t="s">
        <v>24</v>
      </c>
      <c r="N811" s="27" t="s">
        <v>24</v>
      </c>
      <c r="O811" s="27" t="s">
        <v>24</v>
      </c>
      <c r="P811" s="35"/>
    </row>
    <row r="812" spans="1:16" s="4" customFormat="1" ht="19.5" customHeight="1" x14ac:dyDescent="0.2">
      <c r="A812" s="93"/>
      <c r="B812" s="93"/>
      <c r="C812" s="93"/>
      <c r="D812" s="82">
        <v>42723</v>
      </c>
      <c r="E812" s="82" t="s">
        <v>722</v>
      </c>
      <c r="F812" s="33">
        <v>42736</v>
      </c>
      <c r="G812" s="33">
        <v>42916</v>
      </c>
      <c r="H812" s="59"/>
      <c r="I812" s="27" t="s">
        <v>24</v>
      </c>
      <c r="J812" s="27" t="s">
        <v>24</v>
      </c>
      <c r="K812" s="27" t="s">
        <v>24</v>
      </c>
      <c r="L812" s="27" t="s">
        <v>24</v>
      </c>
      <c r="M812" s="27" t="s">
        <v>24</v>
      </c>
      <c r="N812" s="27" t="s">
        <v>24</v>
      </c>
      <c r="O812" s="18">
        <v>2108.0300000000002</v>
      </c>
      <c r="P812" s="28"/>
    </row>
    <row r="813" spans="1:16" s="4" customFormat="1" ht="19.5" customHeight="1" x14ac:dyDescent="0.2">
      <c r="A813" s="94"/>
      <c r="B813" s="94"/>
      <c r="C813" s="94"/>
      <c r="D813" s="83"/>
      <c r="E813" s="83"/>
      <c r="F813" s="33">
        <v>42917</v>
      </c>
      <c r="G813" s="33">
        <v>43100</v>
      </c>
      <c r="H813" s="59"/>
      <c r="I813" s="27" t="s">
        <v>24</v>
      </c>
      <c r="J813" s="27" t="s">
        <v>24</v>
      </c>
      <c r="K813" s="27" t="s">
        <v>24</v>
      </c>
      <c r="L813" s="27" t="s">
        <v>24</v>
      </c>
      <c r="M813" s="27" t="s">
        <v>24</v>
      </c>
      <c r="N813" s="27" t="s">
        <v>24</v>
      </c>
      <c r="O813" s="18">
        <v>2179.6999999999998</v>
      </c>
      <c r="P813" s="28"/>
    </row>
    <row r="814" spans="1:16" s="4" customFormat="1" ht="19.5" customHeight="1" x14ac:dyDescent="0.2">
      <c r="A814" s="75" t="s">
        <v>57</v>
      </c>
      <c r="B814" s="75" t="s">
        <v>575</v>
      </c>
      <c r="C814" s="75" t="s">
        <v>154</v>
      </c>
      <c r="D814" s="82">
        <v>42334</v>
      </c>
      <c r="E814" s="82" t="s">
        <v>574</v>
      </c>
      <c r="F814" s="33">
        <v>42736</v>
      </c>
      <c r="G814" s="33">
        <v>42916</v>
      </c>
      <c r="H814" s="75" t="s">
        <v>728</v>
      </c>
      <c r="I814" s="18">
        <v>2334.84</v>
      </c>
      <c r="J814" s="27" t="s">
        <v>24</v>
      </c>
      <c r="K814" s="27" t="s">
        <v>24</v>
      </c>
      <c r="L814" s="27" t="s">
        <v>24</v>
      </c>
      <c r="M814" s="27" t="s">
        <v>24</v>
      </c>
      <c r="N814" s="27" t="s">
        <v>24</v>
      </c>
      <c r="O814" s="27" t="s">
        <v>24</v>
      </c>
      <c r="P814" s="75" t="s">
        <v>78</v>
      </c>
    </row>
    <row r="815" spans="1:16" s="4" customFormat="1" ht="19.5" customHeight="1" x14ac:dyDescent="0.2">
      <c r="A815" s="98"/>
      <c r="B815" s="98"/>
      <c r="C815" s="98"/>
      <c r="D815" s="83"/>
      <c r="E815" s="83"/>
      <c r="F815" s="33">
        <v>42917</v>
      </c>
      <c r="G815" s="33">
        <v>43100</v>
      </c>
      <c r="H815" s="77"/>
      <c r="I815" s="18">
        <v>2353.5300000000002</v>
      </c>
      <c r="J815" s="27" t="s">
        <v>24</v>
      </c>
      <c r="K815" s="27" t="s">
        <v>24</v>
      </c>
      <c r="L815" s="27" t="s">
        <v>24</v>
      </c>
      <c r="M815" s="27" t="s">
        <v>24</v>
      </c>
      <c r="N815" s="27" t="s">
        <v>24</v>
      </c>
      <c r="O815" s="27" t="s">
        <v>24</v>
      </c>
      <c r="P815" s="76"/>
    </row>
    <row r="816" spans="1:16" s="4" customFormat="1" ht="19.5" customHeight="1" x14ac:dyDescent="0.2">
      <c r="A816" s="93"/>
      <c r="B816" s="93"/>
      <c r="C816" s="93"/>
      <c r="D816" s="82">
        <v>42723</v>
      </c>
      <c r="E816" s="82" t="s">
        <v>722</v>
      </c>
      <c r="F816" s="33">
        <v>42736</v>
      </c>
      <c r="G816" s="33">
        <v>42916</v>
      </c>
      <c r="H816" s="59"/>
      <c r="I816" s="27" t="s">
        <v>24</v>
      </c>
      <c r="J816" s="27" t="s">
        <v>24</v>
      </c>
      <c r="K816" s="27" t="s">
        <v>24</v>
      </c>
      <c r="L816" s="27" t="s">
        <v>24</v>
      </c>
      <c r="M816" s="27" t="s">
        <v>24</v>
      </c>
      <c r="N816" s="27" t="s">
        <v>24</v>
      </c>
      <c r="O816" s="27">
        <v>2108.0300000000002</v>
      </c>
      <c r="P816" s="76"/>
    </row>
    <row r="817" spans="1:16" s="4" customFormat="1" ht="19.5" customHeight="1" x14ac:dyDescent="0.2">
      <c r="A817" s="94"/>
      <c r="B817" s="94"/>
      <c r="C817" s="94"/>
      <c r="D817" s="83"/>
      <c r="E817" s="83"/>
      <c r="F817" s="33">
        <v>42917</v>
      </c>
      <c r="G817" s="33">
        <v>43100</v>
      </c>
      <c r="H817" s="59"/>
      <c r="I817" s="27" t="s">
        <v>24</v>
      </c>
      <c r="J817" s="27" t="s">
        <v>24</v>
      </c>
      <c r="K817" s="27" t="s">
        <v>24</v>
      </c>
      <c r="L817" s="27" t="s">
        <v>24</v>
      </c>
      <c r="M817" s="27" t="s">
        <v>24</v>
      </c>
      <c r="N817" s="27" t="s">
        <v>24</v>
      </c>
      <c r="O817" s="27">
        <v>2181.81</v>
      </c>
      <c r="P817" s="77"/>
    </row>
    <row r="818" spans="1:16" s="4" customFormat="1" ht="19.5" customHeight="1" x14ac:dyDescent="0.2">
      <c r="A818" s="75" t="s">
        <v>57</v>
      </c>
      <c r="B818" s="75" t="s">
        <v>267</v>
      </c>
      <c r="C818" s="75" t="s">
        <v>147</v>
      </c>
      <c r="D818" s="82">
        <v>42723</v>
      </c>
      <c r="E818" s="82" t="s">
        <v>628</v>
      </c>
      <c r="F818" s="33">
        <v>42736</v>
      </c>
      <c r="G818" s="33">
        <v>42916</v>
      </c>
      <c r="H818" s="59"/>
      <c r="I818" s="27" t="s">
        <v>24</v>
      </c>
      <c r="J818" s="27" t="s">
        <v>24</v>
      </c>
      <c r="K818" s="27" t="s">
        <v>24</v>
      </c>
      <c r="L818" s="27" t="s">
        <v>24</v>
      </c>
      <c r="M818" s="27" t="s">
        <v>24</v>
      </c>
      <c r="N818" s="27" t="s">
        <v>24</v>
      </c>
      <c r="O818" s="27">
        <v>2108.0300000000002</v>
      </c>
      <c r="P818" s="29"/>
    </row>
    <row r="819" spans="1:16" s="4" customFormat="1" ht="19.5" customHeight="1" x14ac:dyDescent="0.2">
      <c r="A819" s="109"/>
      <c r="B819" s="109"/>
      <c r="C819" s="109"/>
      <c r="D819" s="83"/>
      <c r="E819" s="83"/>
      <c r="F819" s="33">
        <v>42917</v>
      </c>
      <c r="G819" s="33">
        <v>43100</v>
      </c>
      <c r="H819" s="59"/>
      <c r="I819" s="27" t="s">
        <v>24</v>
      </c>
      <c r="J819" s="27" t="s">
        <v>24</v>
      </c>
      <c r="K819" s="27" t="s">
        <v>24</v>
      </c>
      <c r="L819" s="27" t="s">
        <v>24</v>
      </c>
      <c r="M819" s="27" t="s">
        <v>24</v>
      </c>
      <c r="N819" s="27" t="s">
        <v>24</v>
      </c>
      <c r="O819" s="27">
        <v>2138.83</v>
      </c>
      <c r="P819" s="29"/>
    </row>
    <row r="820" spans="1:16" s="4" customFormat="1" ht="19.5" customHeight="1" x14ac:dyDescent="0.2">
      <c r="A820" s="75" t="s">
        <v>57</v>
      </c>
      <c r="B820" s="75" t="s">
        <v>267</v>
      </c>
      <c r="C820" s="75" t="s">
        <v>147</v>
      </c>
      <c r="D820" s="82">
        <v>42723</v>
      </c>
      <c r="E820" s="82" t="s">
        <v>622</v>
      </c>
      <c r="F820" s="33">
        <v>42736</v>
      </c>
      <c r="G820" s="33">
        <v>42916</v>
      </c>
      <c r="H820" s="60"/>
      <c r="I820" s="41">
        <v>1812.57</v>
      </c>
      <c r="J820" s="27" t="s">
        <v>24</v>
      </c>
      <c r="K820" s="27" t="s">
        <v>24</v>
      </c>
      <c r="L820" s="27" t="s">
        <v>24</v>
      </c>
      <c r="M820" s="27" t="s">
        <v>24</v>
      </c>
      <c r="N820" s="27" t="s">
        <v>24</v>
      </c>
      <c r="O820" s="26" t="s">
        <v>24</v>
      </c>
      <c r="P820" s="35"/>
    </row>
    <row r="821" spans="1:16" s="4" customFormat="1" ht="19.5" customHeight="1" x14ac:dyDescent="0.2">
      <c r="A821" s="109"/>
      <c r="B821" s="109"/>
      <c r="C821" s="109"/>
      <c r="D821" s="83"/>
      <c r="E821" s="83"/>
      <c r="F821" s="33">
        <v>42917</v>
      </c>
      <c r="G821" s="33">
        <v>43100</v>
      </c>
      <c r="H821" s="60"/>
      <c r="I821" s="41">
        <v>1812.57</v>
      </c>
      <c r="J821" s="27" t="s">
        <v>24</v>
      </c>
      <c r="K821" s="27" t="s">
        <v>24</v>
      </c>
      <c r="L821" s="27" t="s">
        <v>24</v>
      </c>
      <c r="M821" s="27" t="s">
        <v>24</v>
      </c>
      <c r="N821" s="27" t="s">
        <v>24</v>
      </c>
      <c r="O821" s="27" t="s">
        <v>24</v>
      </c>
      <c r="P821" s="35"/>
    </row>
    <row r="822" spans="1:16" s="4" customFormat="1" ht="19.5" customHeight="1" x14ac:dyDescent="0.2">
      <c r="A822" s="75" t="s">
        <v>57</v>
      </c>
      <c r="B822" s="75" t="s">
        <v>267</v>
      </c>
      <c r="C822" s="75" t="s">
        <v>158</v>
      </c>
      <c r="D822" s="82">
        <v>42334</v>
      </c>
      <c r="E822" s="82" t="s">
        <v>577</v>
      </c>
      <c r="F822" s="33">
        <v>42736</v>
      </c>
      <c r="G822" s="33">
        <v>42916</v>
      </c>
      <c r="H822" s="75"/>
      <c r="I822" s="18">
        <v>1508.24</v>
      </c>
      <c r="J822" s="27" t="s">
        <v>24</v>
      </c>
      <c r="K822" s="27" t="s">
        <v>24</v>
      </c>
      <c r="L822" s="27" t="s">
        <v>24</v>
      </c>
      <c r="M822" s="27" t="s">
        <v>24</v>
      </c>
      <c r="N822" s="27" t="s">
        <v>24</v>
      </c>
      <c r="O822" s="27" t="s">
        <v>24</v>
      </c>
      <c r="P822" s="35"/>
    </row>
    <row r="823" spans="1:16" s="4" customFormat="1" ht="19.5" customHeight="1" x14ac:dyDescent="0.2">
      <c r="A823" s="98"/>
      <c r="B823" s="98"/>
      <c r="C823" s="98"/>
      <c r="D823" s="83"/>
      <c r="E823" s="83"/>
      <c r="F823" s="33">
        <v>42917</v>
      </c>
      <c r="G823" s="33">
        <v>43100</v>
      </c>
      <c r="H823" s="77"/>
      <c r="I823" s="18">
        <v>1572.3</v>
      </c>
      <c r="J823" s="27" t="s">
        <v>24</v>
      </c>
      <c r="K823" s="27" t="s">
        <v>24</v>
      </c>
      <c r="L823" s="27" t="s">
        <v>24</v>
      </c>
      <c r="M823" s="27" t="s">
        <v>24</v>
      </c>
      <c r="N823" s="27" t="s">
        <v>24</v>
      </c>
      <c r="O823" s="27" t="s">
        <v>24</v>
      </c>
      <c r="P823" s="35"/>
    </row>
    <row r="824" spans="1:16" s="4" customFormat="1" ht="19.5" customHeight="1" x14ac:dyDescent="0.2">
      <c r="A824" s="93"/>
      <c r="B824" s="93"/>
      <c r="C824" s="93"/>
      <c r="D824" s="82">
        <v>42723</v>
      </c>
      <c r="E824" s="82" t="s">
        <v>722</v>
      </c>
      <c r="F824" s="33">
        <v>42736</v>
      </c>
      <c r="G824" s="33">
        <v>42916</v>
      </c>
      <c r="H824" s="59"/>
      <c r="I824" s="27" t="s">
        <v>24</v>
      </c>
      <c r="J824" s="27" t="s">
        <v>24</v>
      </c>
      <c r="K824" s="27" t="s">
        <v>24</v>
      </c>
      <c r="L824" s="27" t="s">
        <v>24</v>
      </c>
      <c r="M824" s="27" t="s">
        <v>24</v>
      </c>
      <c r="N824" s="27" t="s">
        <v>24</v>
      </c>
      <c r="O824" s="18">
        <v>1229.33</v>
      </c>
      <c r="P824" s="35"/>
    </row>
    <row r="825" spans="1:16" s="4" customFormat="1" ht="19.5" customHeight="1" x14ac:dyDescent="0.2">
      <c r="A825" s="94"/>
      <c r="B825" s="94"/>
      <c r="C825" s="94"/>
      <c r="D825" s="83"/>
      <c r="E825" s="83"/>
      <c r="F825" s="33">
        <v>42917</v>
      </c>
      <c r="G825" s="33">
        <v>43100</v>
      </c>
      <c r="H825" s="59"/>
      <c r="I825" s="34" t="s">
        <v>24</v>
      </c>
      <c r="J825" s="34" t="s">
        <v>24</v>
      </c>
      <c r="K825" s="34" t="s">
        <v>24</v>
      </c>
      <c r="L825" s="34" t="s">
        <v>24</v>
      </c>
      <c r="M825" s="34" t="s">
        <v>24</v>
      </c>
      <c r="N825" s="34" t="s">
        <v>24</v>
      </c>
      <c r="O825" s="18">
        <v>1271.1300000000001</v>
      </c>
      <c r="P825" s="35"/>
    </row>
    <row r="826" spans="1:16" s="4" customFormat="1" ht="19.5" customHeight="1" x14ac:dyDescent="0.2">
      <c r="A826" s="75" t="s">
        <v>57</v>
      </c>
      <c r="B826" s="75" t="s">
        <v>273</v>
      </c>
      <c r="C826" s="75" t="s">
        <v>448</v>
      </c>
      <c r="D826" s="82">
        <v>42723</v>
      </c>
      <c r="E826" s="82" t="s">
        <v>729</v>
      </c>
      <c r="F826" s="33">
        <v>42736</v>
      </c>
      <c r="G826" s="33">
        <v>42916</v>
      </c>
      <c r="H826" s="75"/>
      <c r="I826" s="27">
        <v>4371.41</v>
      </c>
      <c r="J826" s="34" t="s">
        <v>24</v>
      </c>
      <c r="K826" s="34" t="s">
        <v>24</v>
      </c>
      <c r="L826" s="34" t="s">
        <v>24</v>
      </c>
      <c r="M826" s="34" t="s">
        <v>24</v>
      </c>
      <c r="N826" s="34" t="s">
        <v>24</v>
      </c>
      <c r="O826" s="34" t="s">
        <v>24</v>
      </c>
      <c r="P826" s="35"/>
    </row>
    <row r="827" spans="1:16" s="4" customFormat="1" ht="19.5" customHeight="1" x14ac:dyDescent="0.2">
      <c r="A827" s="76"/>
      <c r="B827" s="98"/>
      <c r="C827" s="98"/>
      <c r="D827" s="83"/>
      <c r="E827" s="83"/>
      <c r="F827" s="33">
        <v>42917</v>
      </c>
      <c r="G827" s="33">
        <v>43100</v>
      </c>
      <c r="H827" s="77"/>
      <c r="I827" s="27">
        <v>4427.8100000000004</v>
      </c>
      <c r="J827" s="34" t="s">
        <v>24</v>
      </c>
      <c r="K827" s="34" t="s">
        <v>24</v>
      </c>
      <c r="L827" s="34" t="s">
        <v>24</v>
      </c>
      <c r="M827" s="34" t="s">
        <v>24</v>
      </c>
      <c r="N827" s="34" t="s">
        <v>24</v>
      </c>
      <c r="O827" s="34" t="s">
        <v>24</v>
      </c>
      <c r="P827" s="35"/>
    </row>
    <row r="828" spans="1:16" s="4" customFormat="1" ht="19.5" customHeight="1" x14ac:dyDescent="0.2">
      <c r="A828" s="76"/>
      <c r="B828" s="93"/>
      <c r="C828" s="93"/>
      <c r="D828" s="82">
        <v>42723</v>
      </c>
      <c r="E828" s="82" t="s">
        <v>722</v>
      </c>
      <c r="F828" s="33">
        <v>42736</v>
      </c>
      <c r="G828" s="33">
        <v>42916</v>
      </c>
      <c r="H828" s="59"/>
      <c r="I828" s="34" t="s">
        <v>24</v>
      </c>
      <c r="J828" s="34" t="s">
        <v>24</v>
      </c>
      <c r="K828" s="34" t="s">
        <v>24</v>
      </c>
      <c r="L828" s="34" t="s">
        <v>24</v>
      </c>
      <c r="M828" s="34" t="s">
        <v>24</v>
      </c>
      <c r="N828" s="34" t="s">
        <v>24</v>
      </c>
      <c r="O828" s="42">
        <v>2108.0300000000002</v>
      </c>
      <c r="P828" s="35"/>
    </row>
    <row r="829" spans="1:16" s="4" customFormat="1" ht="19.5" customHeight="1" x14ac:dyDescent="0.2">
      <c r="A829" s="77"/>
      <c r="B829" s="94"/>
      <c r="C829" s="94"/>
      <c r="D829" s="83"/>
      <c r="E829" s="83"/>
      <c r="F829" s="33">
        <v>42917</v>
      </c>
      <c r="G829" s="33">
        <v>43100</v>
      </c>
      <c r="H829" s="59"/>
      <c r="I829" s="34" t="s">
        <v>24</v>
      </c>
      <c r="J829" s="34" t="s">
        <v>24</v>
      </c>
      <c r="K829" s="34" t="s">
        <v>24</v>
      </c>
      <c r="L829" s="34" t="s">
        <v>24</v>
      </c>
      <c r="M829" s="34" t="s">
        <v>24</v>
      </c>
      <c r="N829" s="34" t="s">
        <v>24</v>
      </c>
      <c r="O829" s="42">
        <v>2179.6999999999998</v>
      </c>
      <c r="P829" s="35"/>
    </row>
    <row r="830" spans="1:16" s="4" customFormat="1" ht="19.5" customHeight="1" x14ac:dyDescent="0.2">
      <c r="A830" s="75" t="s">
        <v>57</v>
      </c>
      <c r="B830" s="75" t="s">
        <v>730</v>
      </c>
      <c r="C830" s="75" t="s">
        <v>448</v>
      </c>
      <c r="D830" s="82">
        <v>42334</v>
      </c>
      <c r="E830" s="82" t="s">
        <v>731</v>
      </c>
      <c r="F830" s="33">
        <v>42736</v>
      </c>
      <c r="G830" s="33">
        <v>42916</v>
      </c>
      <c r="H830" s="75" t="s">
        <v>732</v>
      </c>
      <c r="I830" s="18">
        <v>3647.74</v>
      </c>
      <c r="J830" s="34" t="s">
        <v>24</v>
      </c>
      <c r="K830" s="34" t="s">
        <v>24</v>
      </c>
      <c r="L830" s="34" t="s">
        <v>24</v>
      </c>
      <c r="M830" s="34" t="s">
        <v>24</v>
      </c>
      <c r="N830" s="34" t="s">
        <v>24</v>
      </c>
      <c r="O830" s="34" t="s">
        <v>24</v>
      </c>
      <c r="P830" s="35"/>
    </row>
    <row r="831" spans="1:16" s="4" customFormat="1" ht="19.5" customHeight="1" x14ac:dyDescent="0.2">
      <c r="A831" s="76"/>
      <c r="B831" s="98"/>
      <c r="C831" s="98"/>
      <c r="D831" s="83"/>
      <c r="E831" s="83"/>
      <c r="F831" s="33">
        <v>42917</v>
      </c>
      <c r="G831" s="33">
        <v>43100</v>
      </c>
      <c r="H831" s="77"/>
      <c r="I831" s="27">
        <v>3647.74</v>
      </c>
      <c r="J831" s="34" t="s">
        <v>24</v>
      </c>
      <c r="K831" s="34" t="s">
        <v>24</v>
      </c>
      <c r="L831" s="34" t="s">
        <v>24</v>
      </c>
      <c r="M831" s="34" t="s">
        <v>24</v>
      </c>
      <c r="N831" s="34" t="s">
        <v>24</v>
      </c>
      <c r="O831" s="34" t="s">
        <v>24</v>
      </c>
      <c r="P831" s="35"/>
    </row>
    <row r="832" spans="1:16" s="4" customFormat="1" ht="19.5" customHeight="1" x14ac:dyDescent="0.2">
      <c r="A832" s="93"/>
      <c r="B832" s="93"/>
      <c r="C832" s="93"/>
      <c r="D832" s="82">
        <v>42723</v>
      </c>
      <c r="E832" s="82" t="s">
        <v>722</v>
      </c>
      <c r="F832" s="33">
        <v>42736</v>
      </c>
      <c r="G832" s="33">
        <v>42916</v>
      </c>
      <c r="H832" s="59"/>
      <c r="I832" s="34" t="s">
        <v>24</v>
      </c>
      <c r="J832" s="34" t="s">
        <v>24</v>
      </c>
      <c r="K832" s="34" t="s">
        <v>24</v>
      </c>
      <c r="L832" s="34" t="s">
        <v>24</v>
      </c>
      <c r="M832" s="34" t="s">
        <v>24</v>
      </c>
      <c r="N832" s="34" t="s">
        <v>24</v>
      </c>
      <c r="O832" s="27">
        <v>2108.0300000000002</v>
      </c>
      <c r="P832" s="28"/>
    </row>
    <row r="833" spans="1:16" s="4" customFormat="1" ht="19.5" customHeight="1" x14ac:dyDescent="0.2">
      <c r="A833" s="93"/>
      <c r="B833" s="94"/>
      <c r="C833" s="93"/>
      <c r="D833" s="83"/>
      <c r="E833" s="83"/>
      <c r="F833" s="33">
        <v>42917</v>
      </c>
      <c r="G833" s="33">
        <v>43100</v>
      </c>
      <c r="H833" s="59"/>
      <c r="I833" s="34" t="s">
        <v>24</v>
      </c>
      <c r="J833" s="34" t="s">
        <v>24</v>
      </c>
      <c r="K833" s="34" t="s">
        <v>24</v>
      </c>
      <c r="L833" s="34" t="s">
        <v>24</v>
      </c>
      <c r="M833" s="34" t="s">
        <v>24</v>
      </c>
      <c r="N833" s="34" t="s">
        <v>24</v>
      </c>
      <c r="O833" s="27">
        <v>2181.81</v>
      </c>
      <c r="P833" s="28"/>
    </row>
    <row r="834" spans="1:16" s="4" customFormat="1" ht="19.5" customHeight="1" x14ac:dyDescent="0.2">
      <c r="A834" s="93"/>
      <c r="B834" s="75" t="s">
        <v>733</v>
      </c>
      <c r="C834" s="93"/>
      <c r="D834" s="82">
        <v>42723</v>
      </c>
      <c r="E834" s="82" t="s">
        <v>722</v>
      </c>
      <c r="F834" s="33">
        <v>42736</v>
      </c>
      <c r="G834" s="33">
        <v>42916</v>
      </c>
      <c r="H834" s="59"/>
      <c r="I834" s="34"/>
      <c r="J834" s="34"/>
      <c r="K834" s="34"/>
      <c r="L834" s="34"/>
      <c r="M834" s="34"/>
      <c r="N834" s="34"/>
      <c r="O834" s="27">
        <v>2108.0300000000002</v>
      </c>
      <c r="P834" s="28"/>
    </row>
    <row r="835" spans="1:16" s="4" customFormat="1" ht="19.5" customHeight="1" x14ac:dyDescent="0.2">
      <c r="A835" s="94"/>
      <c r="B835" s="98"/>
      <c r="C835" s="94"/>
      <c r="D835" s="83"/>
      <c r="E835" s="83"/>
      <c r="F835" s="33">
        <v>42917</v>
      </c>
      <c r="G835" s="33">
        <v>43100</v>
      </c>
      <c r="H835" s="59"/>
      <c r="I835" s="34"/>
      <c r="J835" s="34"/>
      <c r="K835" s="34"/>
      <c r="L835" s="34"/>
      <c r="M835" s="34"/>
      <c r="N835" s="34"/>
      <c r="O835" s="42">
        <v>2179.6999999999998</v>
      </c>
      <c r="P835" s="28"/>
    </row>
    <row r="836" spans="1:16" s="4" customFormat="1" ht="19.5" customHeight="1" x14ac:dyDescent="0.2">
      <c r="A836" s="75" t="s">
        <v>57</v>
      </c>
      <c r="B836" s="75" t="s">
        <v>274</v>
      </c>
      <c r="C836" s="75" t="s">
        <v>578</v>
      </c>
      <c r="D836" s="82">
        <v>42692</v>
      </c>
      <c r="E836" s="82" t="s">
        <v>734</v>
      </c>
      <c r="F836" s="33">
        <v>42736</v>
      </c>
      <c r="G836" s="33">
        <v>42916</v>
      </c>
      <c r="H836" s="75"/>
      <c r="I836" s="18">
        <v>2340.16</v>
      </c>
      <c r="J836" s="34" t="s">
        <v>24</v>
      </c>
      <c r="K836" s="34" t="s">
        <v>24</v>
      </c>
      <c r="L836" s="34" t="s">
        <v>24</v>
      </c>
      <c r="M836" s="34" t="s">
        <v>24</v>
      </c>
      <c r="N836" s="34" t="s">
        <v>24</v>
      </c>
      <c r="O836" s="34" t="s">
        <v>24</v>
      </c>
      <c r="P836" s="75" t="s">
        <v>78</v>
      </c>
    </row>
    <row r="837" spans="1:16" s="4" customFormat="1" ht="19.5" customHeight="1" x14ac:dyDescent="0.2">
      <c r="A837" s="98"/>
      <c r="B837" s="98"/>
      <c r="C837" s="98"/>
      <c r="D837" s="83"/>
      <c r="E837" s="83"/>
      <c r="F837" s="33">
        <v>42917</v>
      </c>
      <c r="G837" s="33">
        <v>43100</v>
      </c>
      <c r="H837" s="77"/>
      <c r="I837" s="18">
        <v>2376.52</v>
      </c>
      <c r="J837" s="34" t="s">
        <v>24</v>
      </c>
      <c r="K837" s="34" t="s">
        <v>24</v>
      </c>
      <c r="L837" s="34" t="s">
        <v>24</v>
      </c>
      <c r="M837" s="34" t="s">
        <v>24</v>
      </c>
      <c r="N837" s="34" t="s">
        <v>24</v>
      </c>
      <c r="O837" s="34" t="s">
        <v>24</v>
      </c>
      <c r="P837" s="76" t="s">
        <v>32</v>
      </c>
    </row>
    <row r="838" spans="1:16" s="4" customFormat="1" ht="19.5" customHeight="1" x14ac:dyDescent="0.2">
      <c r="A838" s="93"/>
      <c r="B838" s="93"/>
      <c r="C838" s="93"/>
      <c r="D838" s="82">
        <v>42723</v>
      </c>
      <c r="E838" s="82" t="s">
        <v>722</v>
      </c>
      <c r="F838" s="33">
        <v>42736</v>
      </c>
      <c r="G838" s="33">
        <v>42916</v>
      </c>
      <c r="H838" s="59"/>
      <c r="I838" s="34" t="s">
        <v>24</v>
      </c>
      <c r="J838" s="34" t="s">
        <v>24</v>
      </c>
      <c r="K838" s="34" t="s">
        <v>24</v>
      </c>
      <c r="L838" s="34" t="s">
        <v>24</v>
      </c>
      <c r="M838" s="34" t="s">
        <v>24</v>
      </c>
      <c r="N838" s="34" t="s">
        <v>24</v>
      </c>
      <c r="O838" s="18">
        <v>2007.07</v>
      </c>
      <c r="P838" s="93"/>
    </row>
    <row r="839" spans="1:16" s="4" customFormat="1" ht="19.5" customHeight="1" x14ac:dyDescent="0.2">
      <c r="A839" s="93"/>
      <c r="B839" s="93"/>
      <c r="C839" s="93"/>
      <c r="D839" s="83"/>
      <c r="E839" s="83"/>
      <c r="F839" s="33">
        <v>42917</v>
      </c>
      <c r="G839" s="33">
        <v>43100</v>
      </c>
      <c r="H839" s="59"/>
      <c r="I839" s="34" t="s">
        <v>24</v>
      </c>
      <c r="J839" s="34" t="s">
        <v>24</v>
      </c>
      <c r="K839" s="34" t="s">
        <v>24</v>
      </c>
      <c r="L839" s="34" t="s">
        <v>24</v>
      </c>
      <c r="M839" s="34" t="s">
        <v>24</v>
      </c>
      <c r="N839" s="34" t="s">
        <v>24</v>
      </c>
      <c r="O839" s="18">
        <v>2077.3200000000002</v>
      </c>
      <c r="P839" s="93"/>
    </row>
    <row r="840" spans="1:16" s="4" customFormat="1" ht="19.5" customHeight="1" x14ac:dyDescent="0.2">
      <c r="A840" s="75" t="s">
        <v>57</v>
      </c>
      <c r="B840" s="75" t="s">
        <v>275</v>
      </c>
      <c r="C840" s="75" t="s">
        <v>449</v>
      </c>
      <c r="D840" s="82">
        <v>42320</v>
      </c>
      <c r="E840" s="82" t="s">
        <v>579</v>
      </c>
      <c r="F840" s="33">
        <v>42736</v>
      </c>
      <c r="G840" s="33">
        <v>42916</v>
      </c>
      <c r="H840" s="75" t="s">
        <v>735</v>
      </c>
      <c r="I840" s="18">
        <v>2909.53</v>
      </c>
      <c r="J840" s="34" t="s">
        <v>24</v>
      </c>
      <c r="K840" s="34" t="s">
        <v>24</v>
      </c>
      <c r="L840" s="34" t="s">
        <v>24</v>
      </c>
      <c r="M840" s="34" t="s">
        <v>24</v>
      </c>
      <c r="N840" s="34" t="s">
        <v>24</v>
      </c>
      <c r="O840" s="34" t="s">
        <v>24</v>
      </c>
      <c r="P840" s="75" t="s">
        <v>78</v>
      </c>
    </row>
    <row r="841" spans="1:16" s="4" customFormat="1" ht="19.5" customHeight="1" x14ac:dyDescent="0.2">
      <c r="A841" s="76"/>
      <c r="B841" s="98"/>
      <c r="C841" s="98"/>
      <c r="D841" s="83"/>
      <c r="E841" s="83"/>
      <c r="F841" s="33">
        <v>42917</v>
      </c>
      <c r="G841" s="33">
        <v>43100</v>
      </c>
      <c r="H841" s="77"/>
      <c r="I841" s="18">
        <v>2950.14</v>
      </c>
      <c r="J841" s="34" t="s">
        <v>24</v>
      </c>
      <c r="K841" s="34" t="s">
        <v>24</v>
      </c>
      <c r="L841" s="34" t="s">
        <v>24</v>
      </c>
      <c r="M841" s="34" t="s">
        <v>24</v>
      </c>
      <c r="N841" s="34" t="s">
        <v>24</v>
      </c>
      <c r="O841" s="34" t="s">
        <v>24</v>
      </c>
      <c r="P841" s="76" t="s">
        <v>32</v>
      </c>
    </row>
    <row r="842" spans="1:16" s="4" customFormat="1" ht="19.5" customHeight="1" x14ac:dyDescent="0.2">
      <c r="A842" s="93"/>
      <c r="B842" s="93"/>
      <c r="C842" s="93"/>
      <c r="D842" s="82">
        <v>42723</v>
      </c>
      <c r="E842" s="82" t="s">
        <v>722</v>
      </c>
      <c r="F842" s="33">
        <v>42736</v>
      </c>
      <c r="G842" s="33">
        <v>42916</v>
      </c>
      <c r="H842" s="59"/>
      <c r="I842" s="34" t="s">
        <v>24</v>
      </c>
      <c r="J842" s="34" t="s">
        <v>24</v>
      </c>
      <c r="K842" s="34" t="s">
        <v>24</v>
      </c>
      <c r="L842" s="34" t="s">
        <v>24</v>
      </c>
      <c r="M842" s="34" t="s">
        <v>24</v>
      </c>
      <c r="N842" s="34" t="s">
        <v>24</v>
      </c>
      <c r="O842" s="18">
        <v>2108.0300000000002</v>
      </c>
      <c r="P842" s="93"/>
    </row>
    <row r="843" spans="1:16" s="4" customFormat="1" ht="19.5" customHeight="1" x14ac:dyDescent="0.2">
      <c r="A843" s="94"/>
      <c r="B843" s="94"/>
      <c r="C843" s="94"/>
      <c r="D843" s="83"/>
      <c r="E843" s="83"/>
      <c r="F843" s="33">
        <v>42917</v>
      </c>
      <c r="G843" s="33">
        <v>43100</v>
      </c>
      <c r="H843" s="59"/>
      <c r="I843" s="34" t="s">
        <v>24</v>
      </c>
      <c r="J843" s="34" t="s">
        <v>24</v>
      </c>
      <c r="K843" s="34" t="s">
        <v>24</v>
      </c>
      <c r="L843" s="34" t="s">
        <v>24</v>
      </c>
      <c r="M843" s="34" t="s">
        <v>24</v>
      </c>
      <c r="N843" s="34" t="s">
        <v>24</v>
      </c>
      <c r="O843" s="18">
        <v>2179.6999999999998</v>
      </c>
      <c r="P843" s="94"/>
    </row>
    <row r="844" spans="1:16" s="4" customFormat="1" ht="19.5" customHeight="1" x14ac:dyDescent="0.2">
      <c r="A844" s="75" t="s">
        <v>57</v>
      </c>
      <c r="B844" s="108" t="s">
        <v>450</v>
      </c>
      <c r="C844" s="108" t="s">
        <v>451</v>
      </c>
      <c r="D844" s="82">
        <v>42320</v>
      </c>
      <c r="E844" s="82" t="s">
        <v>580</v>
      </c>
      <c r="F844" s="33">
        <v>42736</v>
      </c>
      <c r="G844" s="33">
        <v>42916</v>
      </c>
      <c r="H844" s="75" t="s">
        <v>736</v>
      </c>
      <c r="I844" s="18">
        <v>2533.94</v>
      </c>
      <c r="J844" s="34" t="s">
        <v>24</v>
      </c>
      <c r="K844" s="34" t="s">
        <v>24</v>
      </c>
      <c r="L844" s="34" t="s">
        <v>24</v>
      </c>
      <c r="M844" s="34" t="s">
        <v>24</v>
      </c>
      <c r="N844" s="34" t="s">
        <v>24</v>
      </c>
      <c r="O844" s="34" t="s">
        <v>24</v>
      </c>
      <c r="P844" s="120" t="s">
        <v>444</v>
      </c>
    </row>
    <row r="845" spans="1:16" s="4" customFormat="1" ht="19.5" customHeight="1" x14ac:dyDescent="0.2">
      <c r="A845" s="77"/>
      <c r="B845" s="109"/>
      <c r="C845" s="109"/>
      <c r="D845" s="83"/>
      <c r="E845" s="83"/>
      <c r="F845" s="33">
        <v>42917</v>
      </c>
      <c r="G845" s="33">
        <v>43100</v>
      </c>
      <c r="H845" s="77"/>
      <c r="I845" s="18">
        <v>2533.94</v>
      </c>
      <c r="J845" s="34" t="s">
        <v>24</v>
      </c>
      <c r="K845" s="34" t="s">
        <v>24</v>
      </c>
      <c r="L845" s="34" t="s">
        <v>24</v>
      </c>
      <c r="M845" s="34" t="s">
        <v>24</v>
      </c>
      <c r="N845" s="34" t="s">
        <v>24</v>
      </c>
      <c r="O845" s="34" t="s">
        <v>24</v>
      </c>
      <c r="P845" s="92"/>
    </row>
    <row r="846" spans="1:16" s="4" customFormat="1" ht="19.5" customHeight="1" x14ac:dyDescent="0.2">
      <c r="A846" s="75" t="s">
        <v>57</v>
      </c>
      <c r="B846" s="108" t="s">
        <v>450</v>
      </c>
      <c r="C846" s="108" t="s">
        <v>451</v>
      </c>
      <c r="D846" s="82">
        <v>42720</v>
      </c>
      <c r="E846" s="82" t="s">
        <v>737</v>
      </c>
      <c r="F846" s="33">
        <v>42736</v>
      </c>
      <c r="G846" s="33">
        <v>42916</v>
      </c>
      <c r="H846" s="75"/>
      <c r="I846" s="8">
        <v>2018</v>
      </c>
      <c r="J846" s="34" t="s">
        <v>24</v>
      </c>
      <c r="K846" s="34" t="s">
        <v>24</v>
      </c>
      <c r="L846" s="34" t="s">
        <v>24</v>
      </c>
      <c r="M846" s="34" t="s">
        <v>24</v>
      </c>
      <c r="N846" s="34" t="s">
        <v>24</v>
      </c>
      <c r="O846" s="34" t="s">
        <v>24</v>
      </c>
      <c r="P846" s="35"/>
    </row>
    <row r="847" spans="1:16" s="4" customFormat="1" ht="19.5" customHeight="1" x14ac:dyDescent="0.2">
      <c r="A847" s="77"/>
      <c r="B847" s="109"/>
      <c r="C847" s="109"/>
      <c r="D847" s="83"/>
      <c r="E847" s="83"/>
      <c r="F847" s="33">
        <v>42917</v>
      </c>
      <c r="G847" s="33">
        <v>43100</v>
      </c>
      <c r="H847" s="77"/>
      <c r="I847" s="8">
        <v>2028.72</v>
      </c>
      <c r="J847" s="34" t="s">
        <v>24</v>
      </c>
      <c r="K847" s="34" t="s">
        <v>24</v>
      </c>
      <c r="L847" s="34" t="s">
        <v>24</v>
      </c>
      <c r="M847" s="34" t="s">
        <v>24</v>
      </c>
      <c r="N847" s="34" t="s">
        <v>24</v>
      </c>
      <c r="O847" s="34" t="s">
        <v>24</v>
      </c>
      <c r="P847" s="35"/>
    </row>
    <row r="848" spans="1:16" s="12" customFormat="1" ht="19.5" customHeight="1" x14ac:dyDescent="0.25">
      <c r="A848" s="39">
        <v>15</v>
      </c>
      <c r="B848" s="40" t="s">
        <v>229</v>
      </c>
      <c r="C848" s="10"/>
      <c r="D848" s="10"/>
      <c r="E848" s="10"/>
      <c r="F848" s="10"/>
      <c r="G848" s="10"/>
      <c r="H848" s="10"/>
      <c r="I848" s="10"/>
      <c r="J848" s="10"/>
      <c r="K848" s="10"/>
      <c r="L848" s="10"/>
      <c r="M848" s="11"/>
      <c r="N848" s="10"/>
      <c r="O848" s="10"/>
      <c r="P848" s="10"/>
    </row>
    <row r="849" spans="1:16" s="12" customFormat="1" ht="19.5" customHeight="1" x14ac:dyDescent="0.25">
      <c r="A849" s="75" t="s">
        <v>43</v>
      </c>
      <c r="B849" s="75" t="s">
        <v>45</v>
      </c>
      <c r="C849" s="75" t="s">
        <v>147</v>
      </c>
      <c r="D849" s="82">
        <v>42723</v>
      </c>
      <c r="E849" s="82" t="s">
        <v>622</v>
      </c>
      <c r="F849" s="33">
        <v>42736</v>
      </c>
      <c r="G849" s="33">
        <v>42916</v>
      </c>
      <c r="H849" s="20"/>
      <c r="I849" s="41">
        <v>1812.57</v>
      </c>
      <c r="J849" s="21" t="s">
        <v>24</v>
      </c>
      <c r="K849" s="21" t="s">
        <v>24</v>
      </c>
      <c r="L849" s="21" t="s">
        <v>24</v>
      </c>
      <c r="M849" s="21" t="s">
        <v>24</v>
      </c>
      <c r="N849" s="21" t="s">
        <v>24</v>
      </c>
      <c r="O849" s="10" t="s">
        <v>24</v>
      </c>
      <c r="P849" s="10"/>
    </row>
    <row r="850" spans="1:16" s="12" customFormat="1" ht="19.5" customHeight="1" x14ac:dyDescent="0.25">
      <c r="A850" s="76"/>
      <c r="B850" s="76"/>
      <c r="C850" s="76"/>
      <c r="D850" s="87"/>
      <c r="E850" s="87"/>
      <c r="F850" s="33">
        <v>42917</v>
      </c>
      <c r="G850" s="33">
        <v>43100</v>
      </c>
      <c r="H850" s="20"/>
      <c r="I850" s="41">
        <v>1812.57</v>
      </c>
      <c r="J850" s="21" t="s">
        <v>24</v>
      </c>
      <c r="K850" s="21" t="s">
        <v>24</v>
      </c>
      <c r="L850" s="21" t="s">
        <v>24</v>
      </c>
      <c r="M850" s="21" t="s">
        <v>24</v>
      </c>
      <c r="N850" s="21" t="s">
        <v>24</v>
      </c>
      <c r="O850" s="10" t="s">
        <v>24</v>
      </c>
      <c r="P850" s="10"/>
    </row>
    <row r="851" spans="1:16" s="12" customFormat="1" ht="19.5" customHeight="1" x14ac:dyDescent="0.25">
      <c r="A851" s="76"/>
      <c r="B851" s="76"/>
      <c r="C851" s="76"/>
      <c r="D851" s="82">
        <v>42723</v>
      </c>
      <c r="E851" s="82" t="s">
        <v>628</v>
      </c>
      <c r="F851" s="33">
        <v>42736</v>
      </c>
      <c r="G851" s="33">
        <v>42916</v>
      </c>
      <c r="H851" s="20"/>
      <c r="I851" s="10" t="s">
        <v>24</v>
      </c>
      <c r="J851" s="21" t="s">
        <v>24</v>
      </c>
      <c r="K851" s="21" t="s">
        <v>24</v>
      </c>
      <c r="L851" s="21" t="s">
        <v>24</v>
      </c>
      <c r="M851" s="21" t="s">
        <v>24</v>
      </c>
      <c r="N851" s="21" t="s">
        <v>24</v>
      </c>
      <c r="O851" s="41">
        <v>2138.83</v>
      </c>
      <c r="P851" s="10"/>
    </row>
    <row r="852" spans="1:16" s="12" customFormat="1" ht="19.5" customHeight="1" x14ac:dyDescent="0.25">
      <c r="A852" s="77"/>
      <c r="B852" s="77"/>
      <c r="C852" s="77"/>
      <c r="D852" s="87"/>
      <c r="E852" s="87"/>
      <c r="F852" s="33">
        <v>42917</v>
      </c>
      <c r="G852" s="33">
        <v>43100</v>
      </c>
      <c r="H852" s="20"/>
      <c r="I852" s="10" t="s">
        <v>24</v>
      </c>
      <c r="J852" s="21" t="s">
        <v>24</v>
      </c>
      <c r="K852" s="21" t="s">
        <v>24</v>
      </c>
      <c r="L852" s="21" t="s">
        <v>24</v>
      </c>
      <c r="M852" s="21" t="s">
        <v>24</v>
      </c>
      <c r="N852" s="21" t="s">
        <v>24</v>
      </c>
      <c r="O852" s="41">
        <v>2138.83</v>
      </c>
      <c r="P852" s="10"/>
    </row>
    <row r="853" spans="1:16" s="12" customFormat="1" ht="19.5" customHeight="1" x14ac:dyDescent="0.25">
      <c r="A853" s="75" t="s">
        <v>43</v>
      </c>
      <c r="B853" s="75" t="s">
        <v>654</v>
      </c>
      <c r="C853" s="75" t="s">
        <v>466</v>
      </c>
      <c r="D853" s="82">
        <v>42723</v>
      </c>
      <c r="E853" s="82" t="s">
        <v>746</v>
      </c>
      <c r="F853" s="33">
        <v>42736</v>
      </c>
      <c r="G853" s="33">
        <v>42916</v>
      </c>
      <c r="H853" s="20"/>
      <c r="I853" s="10" t="s">
        <v>24</v>
      </c>
      <c r="J853" s="21" t="s">
        <v>24</v>
      </c>
      <c r="K853" s="21" t="s">
        <v>24</v>
      </c>
      <c r="L853" s="21" t="s">
        <v>24</v>
      </c>
      <c r="M853" s="21" t="s">
        <v>24</v>
      </c>
      <c r="N853" s="21" t="s">
        <v>24</v>
      </c>
      <c r="O853" s="27">
        <v>2222.71</v>
      </c>
      <c r="P853" s="10"/>
    </row>
    <row r="854" spans="1:16" s="12" customFormat="1" ht="19.5" customHeight="1" x14ac:dyDescent="0.25">
      <c r="A854" s="77"/>
      <c r="B854" s="77"/>
      <c r="C854" s="77"/>
      <c r="D854" s="83"/>
      <c r="E854" s="83"/>
      <c r="F854" s="33">
        <v>42917</v>
      </c>
      <c r="G854" s="33">
        <v>43100</v>
      </c>
      <c r="H854" s="20"/>
      <c r="I854" s="10" t="s">
        <v>24</v>
      </c>
      <c r="J854" s="21" t="s">
        <v>24</v>
      </c>
      <c r="K854" s="21" t="s">
        <v>24</v>
      </c>
      <c r="L854" s="21" t="s">
        <v>24</v>
      </c>
      <c r="M854" s="21" t="s">
        <v>24</v>
      </c>
      <c r="N854" s="21" t="s">
        <v>24</v>
      </c>
      <c r="O854" s="27">
        <v>2298.2800000000002</v>
      </c>
      <c r="P854" s="10"/>
    </row>
    <row r="855" spans="1:16" s="12" customFormat="1" ht="19.5" customHeight="1" x14ac:dyDescent="0.25">
      <c r="A855" s="75" t="s">
        <v>43</v>
      </c>
      <c r="B855" s="75" t="s">
        <v>655</v>
      </c>
      <c r="C855" s="75" t="s">
        <v>466</v>
      </c>
      <c r="D855" s="82">
        <v>42723</v>
      </c>
      <c r="E855" s="82" t="s">
        <v>746</v>
      </c>
      <c r="F855" s="33">
        <v>42736</v>
      </c>
      <c r="G855" s="33">
        <v>42916</v>
      </c>
      <c r="H855" s="20"/>
      <c r="I855" s="10" t="s">
        <v>24</v>
      </c>
      <c r="J855" s="21" t="s">
        <v>24</v>
      </c>
      <c r="K855" s="21" t="s">
        <v>24</v>
      </c>
      <c r="L855" s="21" t="s">
        <v>24</v>
      </c>
      <c r="M855" s="21" t="s">
        <v>24</v>
      </c>
      <c r="N855" s="21" t="s">
        <v>24</v>
      </c>
      <c r="O855" s="27">
        <v>1926.35</v>
      </c>
      <c r="P855" s="10"/>
    </row>
    <row r="856" spans="1:16" s="12" customFormat="1" ht="19.5" customHeight="1" x14ac:dyDescent="0.25">
      <c r="A856" s="77"/>
      <c r="B856" s="77"/>
      <c r="C856" s="77"/>
      <c r="D856" s="83"/>
      <c r="E856" s="83"/>
      <c r="F856" s="33">
        <v>42917</v>
      </c>
      <c r="G856" s="33">
        <v>43100</v>
      </c>
      <c r="H856" s="20"/>
      <c r="I856" s="10" t="s">
        <v>24</v>
      </c>
      <c r="J856" s="21" t="s">
        <v>24</v>
      </c>
      <c r="K856" s="21" t="s">
        <v>24</v>
      </c>
      <c r="L856" s="21" t="s">
        <v>24</v>
      </c>
      <c r="M856" s="21" t="s">
        <v>24</v>
      </c>
      <c r="N856" s="21" t="s">
        <v>24</v>
      </c>
      <c r="O856" s="27">
        <v>1991.85</v>
      </c>
      <c r="P856" s="10"/>
    </row>
    <row r="857" spans="1:16" ht="19.5" customHeight="1" x14ac:dyDescent="0.25">
      <c r="A857" s="75" t="s">
        <v>43</v>
      </c>
      <c r="B857" s="75" t="s">
        <v>44</v>
      </c>
      <c r="C857" s="75" t="s">
        <v>466</v>
      </c>
      <c r="D857" s="82">
        <v>42723</v>
      </c>
      <c r="E857" s="82" t="s">
        <v>745</v>
      </c>
      <c r="F857" s="33">
        <v>42736</v>
      </c>
      <c r="G857" s="33">
        <v>42916</v>
      </c>
      <c r="H857" s="75"/>
      <c r="I857" s="27">
        <v>1907.44</v>
      </c>
      <c r="J857" s="34" t="s">
        <v>24</v>
      </c>
      <c r="K857" s="34" t="s">
        <v>24</v>
      </c>
      <c r="L857" s="34" t="s">
        <v>24</v>
      </c>
      <c r="M857" s="34" t="s">
        <v>24</v>
      </c>
      <c r="N857" s="34" t="s">
        <v>24</v>
      </c>
      <c r="O857" s="34" t="s">
        <v>24</v>
      </c>
      <c r="P857" s="35"/>
    </row>
    <row r="858" spans="1:16" ht="19.5" customHeight="1" x14ac:dyDescent="0.25">
      <c r="A858" s="77"/>
      <c r="B858" s="77"/>
      <c r="C858" s="77"/>
      <c r="D858" s="83"/>
      <c r="E858" s="83"/>
      <c r="F858" s="33">
        <v>42917</v>
      </c>
      <c r="G858" s="33">
        <v>43100</v>
      </c>
      <c r="H858" s="77"/>
      <c r="I858" s="27">
        <v>1954.76</v>
      </c>
      <c r="J858" s="34" t="s">
        <v>24</v>
      </c>
      <c r="K858" s="34" t="s">
        <v>24</v>
      </c>
      <c r="L858" s="34" t="s">
        <v>24</v>
      </c>
      <c r="M858" s="34" t="s">
        <v>24</v>
      </c>
      <c r="N858" s="34" t="s">
        <v>24</v>
      </c>
      <c r="O858" s="34" t="s">
        <v>24</v>
      </c>
      <c r="P858" s="35"/>
    </row>
    <row r="859" spans="1:16" ht="19.5" customHeight="1" x14ac:dyDescent="0.25">
      <c r="A859" s="75" t="s">
        <v>43</v>
      </c>
      <c r="B859" s="75" t="s">
        <v>45</v>
      </c>
      <c r="C859" s="75" t="s">
        <v>327</v>
      </c>
      <c r="D859" s="82">
        <v>42713</v>
      </c>
      <c r="E859" s="82" t="s">
        <v>754</v>
      </c>
      <c r="F859" s="33">
        <v>42736</v>
      </c>
      <c r="G859" s="33">
        <v>42916</v>
      </c>
      <c r="H859" s="75"/>
      <c r="I859" s="18">
        <v>1990</v>
      </c>
      <c r="J859" s="34" t="s">
        <v>24</v>
      </c>
      <c r="K859" s="34" t="s">
        <v>24</v>
      </c>
      <c r="L859" s="34" t="s">
        <v>24</v>
      </c>
      <c r="M859" s="34" t="s">
        <v>24</v>
      </c>
      <c r="N859" s="34" t="s">
        <v>24</v>
      </c>
      <c r="O859" s="18" t="s">
        <v>24</v>
      </c>
      <c r="P859" s="35"/>
    </row>
    <row r="860" spans="1:16" ht="19.5" customHeight="1" x14ac:dyDescent="0.25">
      <c r="A860" s="76"/>
      <c r="B860" s="76"/>
      <c r="C860" s="76"/>
      <c r="D860" s="83"/>
      <c r="E860" s="83"/>
      <c r="F860" s="33">
        <v>42917</v>
      </c>
      <c r="G860" s="33">
        <v>43100</v>
      </c>
      <c r="H860" s="77"/>
      <c r="I860" s="18">
        <v>2046.87</v>
      </c>
      <c r="J860" s="34" t="s">
        <v>24</v>
      </c>
      <c r="K860" s="34" t="s">
        <v>24</v>
      </c>
      <c r="L860" s="34" t="s">
        <v>24</v>
      </c>
      <c r="M860" s="34" t="s">
        <v>24</v>
      </c>
      <c r="N860" s="34" t="s">
        <v>24</v>
      </c>
      <c r="O860" s="18" t="s">
        <v>24</v>
      </c>
      <c r="P860" s="35"/>
    </row>
    <row r="861" spans="1:16" ht="19.5" customHeight="1" x14ac:dyDescent="0.25">
      <c r="A861" s="76"/>
      <c r="B861" s="76"/>
      <c r="C861" s="76"/>
      <c r="D861" s="82">
        <v>42723</v>
      </c>
      <c r="E861" s="82" t="s">
        <v>756</v>
      </c>
      <c r="F861" s="33">
        <v>42736</v>
      </c>
      <c r="G861" s="33">
        <v>42916</v>
      </c>
      <c r="H861" s="75"/>
      <c r="I861" s="18" t="s">
        <v>24</v>
      </c>
      <c r="J861" s="34" t="s">
        <v>24</v>
      </c>
      <c r="K861" s="34" t="s">
        <v>24</v>
      </c>
      <c r="L861" s="34" t="s">
        <v>24</v>
      </c>
      <c r="M861" s="34" t="s">
        <v>24</v>
      </c>
      <c r="N861" s="34" t="s">
        <v>24</v>
      </c>
      <c r="O861" s="18">
        <v>2348.1999999999998</v>
      </c>
      <c r="P861" s="28"/>
    </row>
    <row r="862" spans="1:16" ht="19.5" customHeight="1" x14ac:dyDescent="0.25">
      <c r="A862" s="77"/>
      <c r="B862" s="77"/>
      <c r="C862" s="77"/>
      <c r="D862" s="83"/>
      <c r="E862" s="83"/>
      <c r="F862" s="33">
        <v>42917</v>
      </c>
      <c r="G862" s="33">
        <v>43100</v>
      </c>
      <c r="H862" s="77"/>
      <c r="I862" s="18" t="s">
        <v>24</v>
      </c>
      <c r="J862" s="34" t="s">
        <v>24</v>
      </c>
      <c r="K862" s="34" t="s">
        <v>24</v>
      </c>
      <c r="L862" s="34" t="s">
        <v>24</v>
      </c>
      <c r="M862" s="34" t="s">
        <v>24</v>
      </c>
      <c r="N862" s="34" t="s">
        <v>24</v>
      </c>
      <c r="O862" s="18">
        <v>2415.31</v>
      </c>
      <c r="P862" s="28"/>
    </row>
    <row r="863" spans="1:16" ht="19.5" customHeight="1" x14ac:dyDescent="0.25">
      <c r="A863" s="75" t="s">
        <v>43</v>
      </c>
      <c r="B863" s="75" t="s">
        <v>46</v>
      </c>
      <c r="C863" s="75" t="s">
        <v>31</v>
      </c>
      <c r="D863" s="82">
        <v>42713</v>
      </c>
      <c r="E863" s="82" t="s">
        <v>664</v>
      </c>
      <c r="F863" s="33">
        <v>42736</v>
      </c>
      <c r="G863" s="33">
        <v>42916</v>
      </c>
      <c r="H863" s="75"/>
      <c r="I863" s="18">
        <v>5996.25</v>
      </c>
      <c r="J863" s="34" t="s">
        <v>24</v>
      </c>
      <c r="K863" s="34" t="s">
        <v>24</v>
      </c>
      <c r="L863" s="34" t="s">
        <v>24</v>
      </c>
      <c r="M863" s="34" t="s">
        <v>24</v>
      </c>
      <c r="N863" s="34" t="s">
        <v>24</v>
      </c>
      <c r="O863" s="18" t="s">
        <v>24</v>
      </c>
      <c r="P863" s="75" t="s">
        <v>78</v>
      </c>
    </row>
    <row r="864" spans="1:16" ht="19.5" customHeight="1" x14ac:dyDescent="0.25">
      <c r="A864" s="76"/>
      <c r="B864" s="76"/>
      <c r="C864" s="76"/>
      <c r="D864" s="83"/>
      <c r="E864" s="83"/>
      <c r="F864" s="33">
        <v>42917</v>
      </c>
      <c r="G864" s="33">
        <v>43100</v>
      </c>
      <c r="H864" s="77"/>
      <c r="I864" s="18">
        <v>6122</v>
      </c>
      <c r="J864" s="34" t="s">
        <v>24</v>
      </c>
      <c r="K864" s="34" t="s">
        <v>24</v>
      </c>
      <c r="L864" s="34" t="s">
        <v>24</v>
      </c>
      <c r="M864" s="34" t="s">
        <v>24</v>
      </c>
      <c r="N864" s="34" t="s">
        <v>24</v>
      </c>
      <c r="O864" s="18" t="s">
        <v>24</v>
      </c>
      <c r="P864" s="77" t="s">
        <v>32</v>
      </c>
    </row>
    <row r="865" spans="1:16" ht="19.5" customHeight="1" x14ac:dyDescent="0.25">
      <c r="A865" s="76"/>
      <c r="B865" s="76"/>
      <c r="C865" s="76"/>
      <c r="D865" s="82">
        <v>42723</v>
      </c>
      <c r="E865" s="82" t="s">
        <v>756</v>
      </c>
      <c r="F865" s="33">
        <v>42736</v>
      </c>
      <c r="G865" s="33">
        <v>42916</v>
      </c>
      <c r="H865" s="75"/>
      <c r="I865" s="18" t="s">
        <v>24</v>
      </c>
      <c r="J865" s="34" t="s">
        <v>24</v>
      </c>
      <c r="K865" s="34" t="s">
        <v>24</v>
      </c>
      <c r="L865" s="34" t="s">
        <v>24</v>
      </c>
      <c r="M865" s="34" t="s">
        <v>24</v>
      </c>
      <c r="N865" s="34" t="s">
        <v>24</v>
      </c>
      <c r="O865" s="18">
        <v>2155.1</v>
      </c>
      <c r="P865" s="30"/>
    </row>
    <row r="866" spans="1:16" ht="19.5" customHeight="1" x14ac:dyDescent="0.25">
      <c r="A866" s="77"/>
      <c r="B866" s="77"/>
      <c r="C866" s="77"/>
      <c r="D866" s="83"/>
      <c r="E866" s="83"/>
      <c r="F866" s="33">
        <v>42917</v>
      </c>
      <c r="G866" s="33">
        <v>43100</v>
      </c>
      <c r="H866" s="77"/>
      <c r="I866" s="18" t="s">
        <v>24</v>
      </c>
      <c r="J866" s="34" t="s">
        <v>24</v>
      </c>
      <c r="K866" s="34" t="s">
        <v>24</v>
      </c>
      <c r="L866" s="34" t="s">
        <v>24</v>
      </c>
      <c r="M866" s="34" t="s">
        <v>24</v>
      </c>
      <c r="N866" s="34" t="s">
        <v>24</v>
      </c>
      <c r="O866" s="18">
        <v>2230.5300000000002</v>
      </c>
      <c r="P866" s="30"/>
    </row>
    <row r="867" spans="1:16" ht="19.5" customHeight="1" x14ac:dyDescent="0.25">
      <c r="A867" s="75" t="s">
        <v>43</v>
      </c>
      <c r="B867" s="75" t="s">
        <v>47</v>
      </c>
      <c r="C867" s="75" t="s">
        <v>31</v>
      </c>
      <c r="D867" s="82">
        <v>42713</v>
      </c>
      <c r="E867" s="82" t="s">
        <v>664</v>
      </c>
      <c r="F867" s="33">
        <v>42736</v>
      </c>
      <c r="G867" s="33">
        <v>42916</v>
      </c>
      <c r="H867" s="75"/>
      <c r="I867" s="18">
        <v>5996.25</v>
      </c>
      <c r="J867" s="34" t="s">
        <v>24</v>
      </c>
      <c r="K867" s="34" t="s">
        <v>24</v>
      </c>
      <c r="L867" s="34" t="s">
        <v>24</v>
      </c>
      <c r="M867" s="34" t="s">
        <v>24</v>
      </c>
      <c r="N867" s="34" t="s">
        <v>24</v>
      </c>
      <c r="O867" s="18" t="s">
        <v>24</v>
      </c>
      <c r="P867" s="75" t="s">
        <v>78</v>
      </c>
    </row>
    <row r="868" spans="1:16" ht="19.5" customHeight="1" x14ac:dyDescent="0.25">
      <c r="A868" s="76"/>
      <c r="B868" s="76"/>
      <c r="C868" s="76"/>
      <c r="D868" s="83"/>
      <c r="E868" s="83"/>
      <c r="F868" s="33">
        <v>42917</v>
      </c>
      <c r="G868" s="33">
        <v>43100</v>
      </c>
      <c r="H868" s="77"/>
      <c r="I868" s="18">
        <v>6122</v>
      </c>
      <c r="J868" s="34" t="s">
        <v>24</v>
      </c>
      <c r="K868" s="34" t="s">
        <v>24</v>
      </c>
      <c r="L868" s="34" t="s">
        <v>24</v>
      </c>
      <c r="M868" s="34" t="s">
        <v>24</v>
      </c>
      <c r="N868" s="34" t="s">
        <v>24</v>
      </c>
      <c r="O868" s="18" t="s">
        <v>24</v>
      </c>
      <c r="P868" s="77" t="s">
        <v>32</v>
      </c>
    </row>
    <row r="869" spans="1:16" ht="19.5" customHeight="1" x14ac:dyDescent="0.25">
      <c r="A869" s="76"/>
      <c r="B869" s="76"/>
      <c r="C869" s="76"/>
      <c r="D869" s="82">
        <v>42723</v>
      </c>
      <c r="E869" s="82" t="s">
        <v>756</v>
      </c>
      <c r="F869" s="33">
        <v>42736</v>
      </c>
      <c r="G869" s="33">
        <v>42916</v>
      </c>
      <c r="H869" s="75"/>
      <c r="I869" s="18" t="s">
        <v>24</v>
      </c>
      <c r="J869" s="34" t="s">
        <v>24</v>
      </c>
      <c r="K869" s="34" t="s">
        <v>24</v>
      </c>
      <c r="L869" s="34" t="s">
        <v>24</v>
      </c>
      <c r="M869" s="34" t="s">
        <v>24</v>
      </c>
      <c r="N869" s="34" t="s">
        <v>24</v>
      </c>
      <c r="O869" s="18">
        <v>1914.31</v>
      </c>
      <c r="P869" s="29"/>
    </row>
    <row r="870" spans="1:16" ht="19.5" customHeight="1" x14ac:dyDescent="0.25">
      <c r="A870" s="77"/>
      <c r="B870" s="77"/>
      <c r="C870" s="77"/>
      <c r="D870" s="83"/>
      <c r="E870" s="83"/>
      <c r="F870" s="33">
        <v>42917</v>
      </c>
      <c r="G870" s="33">
        <v>43100</v>
      </c>
      <c r="H870" s="77"/>
      <c r="I870" s="18" t="s">
        <v>24</v>
      </c>
      <c r="J870" s="34" t="s">
        <v>24</v>
      </c>
      <c r="K870" s="34" t="s">
        <v>24</v>
      </c>
      <c r="L870" s="34" t="s">
        <v>24</v>
      </c>
      <c r="M870" s="34" t="s">
        <v>24</v>
      </c>
      <c r="N870" s="34" t="s">
        <v>24</v>
      </c>
      <c r="O870" s="18">
        <v>1981.31</v>
      </c>
      <c r="P870" s="29"/>
    </row>
    <row r="871" spans="1:16" ht="19.5" customHeight="1" x14ac:dyDescent="0.25">
      <c r="A871" s="75" t="s">
        <v>43</v>
      </c>
      <c r="B871" s="75" t="s">
        <v>48</v>
      </c>
      <c r="C871" s="75" t="s">
        <v>49</v>
      </c>
      <c r="D871" s="82">
        <v>42713</v>
      </c>
      <c r="E871" s="82" t="s">
        <v>755</v>
      </c>
      <c r="F871" s="33">
        <v>42736</v>
      </c>
      <c r="G871" s="33">
        <v>42916</v>
      </c>
      <c r="H871" s="75"/>
      <c r="I871" s="18">
        <v>5774.45</v>
      </c>
      <c r="J871" s="34" t="s">
        <v>24</v>
      </c>
      <c r="K871" s="34" t="s">
        <v>24</v>
      </c>
      <c r="L871" s="34" t="s">
        <v>24</v>
      </c>
      <c r="M871" s="34" t="s">
        <v>24</v>
      </c>
      <c r="N871" s="34" t="s">
        <v>24</v>
      </c>
      <c r="O871" s="18" t="s">
        <v>24</v>
      </c>
      <c r="P871" s="35"/>
    </row>
    <row r="872" spans="1:16" ht="19.5" customHeight="1" x14ac:dyDescent="0.25">
      <c r="A872" s="76"/>
      <c r="B872" s="76"/>
      <c r="C872" s="76"/>
      <c r="D872" s="83"/>
      <c r="E872" s="83"/>
      <c r="F872" s="33">
        <v>42917</v>
      </c>
      <c r="G872" s="33">
        <v>43100</v>
      </c>
      <c r="H872" s="77"/>
      <c r="I872" s="18">
        <v>5774.7</v>
      </c>
      <c r="J872" s="34" t="s">
        <v>24</v>
      </c>
      <c r="K872" s="34" t="s">
        <v>24</v>
      </c>
      <c r="L872" s="34" t="s">
        <v>24</v>
      </c>
      <c r="M872" s="34" t="s">
        <v>24</v>
      </c>
      <c r="N872" s="34" t="s">
        <v>24</v>
      </c>
      <c r="O872" s="18" t="s">
        <v>24</v>
      </c>
      <c r="P872" s="35"/>
    </row>
    <row r="873" spans="1:16" ht="19.5" customHeight="1" x14ac:dyDescent="0.25">
      <c r="A873" s="76"/>
      <c r="B873" s="76"/>
      <c r="C873" s="76"/>
      <c r="D873" s="82">
        <v>42723</v>
      </c>
      <c r="E873" s="82" t="s">
        <v>756</v>
      </c>
      <c r="F873" s="33">
        <v>42736</v>
      </c>
      <c r="G873" s="33">
        <v>42916</v>
      </c>
      <c r="H873" s="75"/>
      <c r="I873" s="18" t="s">
        <v>24</v>
      </c>
      <c r="J873" s="34" t="s">
        <v>24</v>
      </c>
      <c r="K873" s="34" t="s">
        <v>24</v>
      </c>
      <c r="L873" s="34" t="s">
        <v>24</v>
      </c>
      <c r="M873" s="34" t="s">
        <v>24</v>
      </c>
      <c r="N873" s="34" t="s">
        <v>24</v>
      </c>
      <c r="O873" s="18">
        <v>2181.59</v>
      </c>
      <c r="P873" s="28"/>
    </row>
    <row r="874" spans="1:16" ht="19.5" customHeight="1" x14ac:dyDescent="0.25">
      <c r="A874" s="77"/>
      <c r="B874" s="77"/>
      <c r="C874" s="77"/>
      <c r="D874" s="83"/>
      <c r="E874" s="83"/>
      <c r="F874" s="33">
        <v>42917</v>
      </c>
      <c r="G874" s="33">
        <v>43100</v>
      </c>
      <c r="H874" s="77"/>
      <c r="I874" s="18" t="s">
        <v>24</v>
      </c>
      <c r="J874" s="34" t="s">
        <v>24</v>
      </c>
      <c r="K874" s="34" t="s">
        <v>24</v>
      </c>
      <c r="L874" s="34" t="s">
        <v>24</v>
      </c>
      <c r="M874" s="34" t="s">
        <v>24</v>
      </c>
      <c r="N874" s="34" t="s">
        <v>24</v>
      </c>
      <c r="O874" s="18">
        <v>2257.9499999999998</v>
      </c>
      <c r="P874" s="28"/>
    </row>
    <row r="875" spans="1:16" s="4" customFormat="1" ht="19.5" customHeight="1" x14ac:dyDescent="0.2">
      <c r="A875" s="75" t="s">
        <v>493</v>
      </c>
      <c r="B875" s="75" t="s">
        <v>309</v>
      </c>
      <c r="C875" s="75" t="s">
        <v>516</v>
      </c>
      <c r="D875" s="82">
        <v>42338</v>
      </c>
      <c r="E875" s="82" t="s">
        <v>453</v>
      </c>
      <c r="F875" s="38">
        <v>42736</v>
      </c>
      <c r="G875" s="38">
        <v>42916</v>
      </c>
      <c r="H875" s="75"/>
      <c r="I875" s="16">
        <v>885.95</v>
      </c>
      <c r="J875" s="32" t="s">
        <v>24</v>
      </c>
      <c r="K875" s="32" t="s">
        <v>113</v>
      </c>
      <c r="L875" s="32" t="s">
        <v>113</v>
      </c>
      <c r="M875" s="32" t="s">
        <v>113</v>
      </c>
      <c r="N875" s="32" t="s">
        <v>113</v>
      </c>
      <c r="O875" s="32" t="s">
        <v>113</v>
      </c>
      <c r="P875" s="88" t="s">
        <v>310</v>
      </c>
    </row>
    <row r="876" spans="1:16" s="4" customFormat="1" ht="19.5" customHeight="1" x14ac:dyDescent="0.2">
      <c r="A876" s="76"/>
      <c r="B876" s="76"/>
      <c r="C876" s="76"/>
      <c r="D876" s="87"/>
      <c r="E876" s="87"/>
      <c r="F876" s="38">
        <v>42917</v>
      </c>
      <c r="G876" s="38">
        <v>43100</v>
      </c>
      <c r="H876" s="77"/>
      <c r="I876" s="16">
        <v>930.96</v>
      </c>
      <c r="J876" s="32" t="s">
        <v>24</v>
      </c>
      <c r="K876" s="32" t="s">
        <v>113</v>
      </c>
      <c r="L876" s="32" t="s">
        <v>113</v>
      </c>
      <c r="M876" s="32" t="s">
        <v>113</v>
      </c>
      <c r="N876" s="32" t="s">
        <v>113</v>
      </c>
      <c r="O876" s="32" t="s">
        <v>113</v>
      </c>
      <c r="P876" s="90"/>
    </row>
    <row r="877" spans="1:16" s="4" customFormat="1" ht="19.5" customHeight="1" x14ac:dyDescent="0.2">
      <c r="A877" s="76"/>
      <c r="B877" s="76"/>
      <c r="C877" s="76"/>
      <c r="D877" s="87"/>
      <c r="E877" s="87"/>
      <c r="F877" s="38">
        <v>42736</v>
      </c>
      <c r="G877" s="38">
        <v>42916</v>
      </c>
      <c r="H877" s="75"/>
      <c r="I877" s="32">
        <v>1195.6199999999999</v>
      </c>
      <c r="J877" s="32" t="s">
        <v>24</v>
      </c>
      <c r="K877" s="32">
        <v>1255.58</v>
      </c>
      <c r="L877" s="32" t="s">
        <v>113</v>
      </c>
      <c r="M877" s="32" t="s">
        <v>113</v>
      </c>
      <c r="N877" s="32" t="s">
        <v>113</v>
      </c>
      <c r="O877" s="32" t="s">
        <v>113</v>
      </c>
      <c r="P877" s="88" t="s">
        <v>311</v>
      </c>
    </row>
    <row r="878" spans="1:16" s="4" customFormat="1" ht="19.5" customHeight="1" x14ac:dyDescent="0.2">
      <c r="A878" s="77"/>
      <c r="B878" s="77"/>
      <c r="C878" s="77"/>
      <c r="D878" s="83"/>
      <c r="E878" s="83"/>
      <c r="F878" s="38">
        <v>42917</v>
      </c>
      <c r="G878" s="38">
        <v>43100</v>
      </c>
      <c r="H878" s="77"/>
      <c r="I878" s="32">
        <v>1256.3599999999999</v>
      </c>
      <c r="J878" s="32" t="s">
        <v>24</v>
      </c>
      <c r="K878" s="32">
        <v>1319.39</v>
      </c>
      <c r="L878" s="32" t="s">
        <v>113</v>
      </c>
      <c r="M878" s="32" t="s">
        <v>113</v>
      </c>
      <c r="N878" s="32" t="s">
        <v>113</v>
      </c>
      <c r="O878" s="32" t="s">
        <v>113</v>
      </c>
      <c r="P878" s="90"/>
    </row>
    <row r="879" spans="1:16" s="12" customFormat="1" ht="19.5" customHeight="1" x14ac:dyDescent="0.25">
      <c r="A879" s="39">
        <v>16</v>
      </c>
      <c r="B879" s="121" t="s">
        <v>159</v>
      </c>
      <c r="C879" s="122"/>
      <c r="D879" s="10"/>
      <c r="E879" s="10"/>
      <c r="F879" s="10"/>
      <c r="G879" s="10"/>
      <c r="H879" s="10"/>
      <c r="I879" s="10"/>
      <c r="J879" s="10"/>
      <c r="K879" s="10"/>
      <c r="L879" s="10"/>
      <c r="M879" s="11"/>
      <c r="N879" s="10"/>
      <c r="O879" s="10"/>
      <c r="P879" s="10"/>
    </row>
    <row r="880" spans="1:16" s="4" customFormat="1" ht="19.5" customHeight="1" x14ac:dyDescent="0.2">
      <c r="A880" s="75" t="s">
        <v>159</v>
      </c>
      <c r="B880" s="75" t="s">
        <v>159</v>
      </c>
      <c r="C880" s="75" t="s">
        <v>460</v>
      </c>
      <c r="D880" s="82">
        <v>42717</v>
      </c>
      <c r="E880" s="82" t="s">
        <v>673</v>
      </c>
      <c r="F880" s="33">
        <v>42736</v>
      </c>
      <c r="G880" s="33">
        <v>42916</v>
      </c>
      <c r="H880" s="75"/>
      <c r="I880" s="27">
        <v>281.82</v>
      </c>
      <c r="J880" s="32" t="s">
        <v>113</v>
      </c>
      <c r="K880" s="27" t="s">
        <v>24</v>
      </c>
      <c r="L880" s="27" t="s">
        <v>24</v>
      </c>
      <c r="M880" s="27" t="s">
        <v>24</v>
      </c>
      <c r="N880" s="27" t="s">
        <v>24</v>
      </c>
      <c r="O880" s="27" t="s">
        <v>24</v>
      </c>
      <c r="P880" s="35"/>
    </row>
    <row r="881" spans="1:16" s="4" customFormat="1" ht="19.5" customHeight="1" x14ac:dyDescent="0.2">
      <c r="A881" s="77"/>
      <c r="B881" s="77"/>
      <c r="C881" s="77"/>
      <c r="D881" s="83"/>
      <c r="E881" s="83"/>
      <c r="F881" s="33">
        <v>42917</v>
      </c>
      <c r="G881" s="33">
        <v>43100</v>
      </c>
      <c r="H881" s="77"/>
      <c r="I881" s="27">
        <v>289.13</v>
      </c>
      <c r="J881" s="32" t="s">
        <v>113</v>
      </c>
      <c r="K881" s="27" t="s">
        <v>24</v>
      </c>
      <c r="L881" s="27" t="s">
        <v>24</v>
      </c>
      <c r="M881" s="27" t="s">
        <v>24</v>
      </c>
      <c r="N881" s="27" t="s">
        <v>24</v>
      </c>
      <c r="O881" s="27" t="s">
        <v>24</v>
      </c>
      <c r="P881" s="35"/>
    </row>
    <row r="882" spans="1:16" s="4" customFormat="1" ht="19.5" customHeight="1" x14ac:dyDescent="0.2">
      <c r="A882" s="75" t="s">
        <v>159</v>
      </c>
      <c r="B882" s="75" t="s">
        <v>159</v>
      </c>
      <c r="C882" s="75" t="s">
        <v>308</v>
      </c>
      <c r="D882" s="82">
        <v>42338</v>
      </c>
      <c r="E882" s="82" t="s">
        <v>625</v>
      </c>
      <c r="F882" s="33">
        <v>42736</v>
      </c>
      <c r="G882" s="33">
        <v>42916</v>
      </c>
      <c r="H882" s="75" t="s">
        <v>855</v>
      </c>
      <c r="I882" s="51">
        <v>618.30999999999995</v>
      </c>
      <c r="J882" s="32" t="s">
        <v>113</v>
      </c>
      <c r="K882" s="27" t="s">
        <v>24</v>
      </c>
      <c r="L882" s="27" t="s">
        <v>24</v>
      </c>
      <c r="M882" s="27" t="s">
        <v>24</v>
      </c>
      <c r="N882" s="27" t="s">
        <v>24</v>
      </c>
      <c r="O882" s="27" t="s">
        <v>24</v>
      </c>
      <c r="P882" s="35"/>
    </row>
    <row r="883" spans="1:16" s="4" customFormat="1" ht="19.5" customHeight="1" x14ac:dyDescent="0.2">
      <c r="A883" s="76"/>
      <c r="B883" s="76"/>
      <c r="C883" s="76"/>
      <c r="D883" s="83"/>
      <c r="E883" s="83"/>
      <c r="F883" s="33">
        <v>42917</v>
      </c>
      <c r="G883" s="33">
        <v>43100</v>
      </c>
      <c r="H883" s="77"/>
      <c r="I883" s="51">
        <v>624.76</v>
      </c>
      <c r="J883" s="32" t="s">
        <v>113</v>
      </c>
      <c r="K883" s="27" t="s">
        <v>24</v>
      </c>
      <c r="L883" s="27" t="s">
        <v>24</v>
      </c>
      <c r="M883" s="27" t="s">
        <v>24</v>
      </c>
      <c r="N883" s="27" t="s">
        <v>24</v>
      </c>
      <c r="O883" s="27" t="s">
        <v>24</v>
      </c>
      <c r="P883" s="35"/>
    </row>
    <row r="884" spans="1:16" s="4" customFormat="1" ht="42" customHeight="1" x14ac:dyDescent="0.2">
      <c r="A884" s="76"/>
      <c r="B884" s="76"/>
      <c r="C884" s="76"/>
      <c r="D884" s="82">
        <v>42357</v>
      </c>
      <c r="E884" s="103" t="s">
        <v>866</v>
      </c>
      <c r="F884" s="38">
        <v>42736</v>
      </c>
      <c r="G884" s="38">
        <v>42916</v>
      </c>
      <c r="H884" s="84"/>
      <c r="I884" s="51">
        <v>900.13</v>
      </c>
      <c r="J884" s="53" t="s">
        <v>113</v>
      </c>
      <c r="K884" s="27" t="s">
        <v>24</v>
      </c>
      <c r="L884" s="27" t="s">
        <v>24</v>
      </c>
      <c r="M884" s="27" t="s">
        <v>24</v>
      </c>
      <c r="N884" s="27" t="s">
        <v>24</v>
      </c>
      <c r="O884" s="27" t="s">
        <v>24</v>
      </c>
      <c r="P884" s="75" t="s">
        <v>867</v>
      </c>
    </row>
    <row r="885" spans="1:16" s="4" customFormat="1" ht="35.25" customHeight="1" x14ac:dyDescent="0.2">
      <c r="A885" s="76"/>
      <c r="B885" s="76"/>
      <c r="C885" s="76"/>
      <c r="D885" s="83"/>
      <c r="E885" s="104"/>
      <c r="F885" s="38">
        <v>42917</v>
      </c>
      <c r="G885" s="38">
        <v>43100</v>
      </c>
      <c r="H885" s="86"/>
      <c r="I885" s="51">
        <v>913.89</v>
      </c>
      <c r="J885" s="53" t="s">
        <v>113</v>
      </c>
      <c r="K885" s="27" t="s">
        <v>24</v>
      </c>
      <c r="L885" s="27" t="s">
        <v>24</v>
      </c>
      <c r="M885" s="27" t="s">
        <v>24</v>
      </c>
      <c r="N885" s="27" t="s">
        <v>24</v>
      </c>
      <c r="O885" s="27" t="s">
        <v>24</v>
      </c>
      <c r="P885" s="77"/>
    </row>
    <row r="886" spans="1:16" s="4" customFormat="1" ht="19.5" customHeight="1" x14ac:dyDescent="0.2">
      <c r="A886" s="76"/>
      <c r="B886" s="76"/>
      <c r="C886" s="76"/>
      <c r="D886" s="82">
        <v>42357</v>
      </c>
      <c r="E886" s="82" t="s">
        <v>856</v>
      </c>
      <c r="F886" s="38">
        <v>42736</v>
      </c>
      <c r="G886" s="38">
        <v>42916</v>
      </c>
      <c r="H886" s="75"/>
      <c r="I886" s="32" t="s">
        <v>113</v>
      </c>
      <c r="J886" s="32" t="s">
        <v>113</v>
      </c>
      <c r="K886" s="27" t="s">
        <v>24</v>
      </c>
      <c r="L886" s="27" t="s">
        <v>24</v>
      </c>
      <c r="M886" s="27" t="s">
        <v>24</v>
      </c>
      <c r="N886" s="27" t="s">
        <v>24</v>
      </c>
      <c r="O886" s="27">
        <v>729.61</v>
      </c>
      <c r="P886" s="35"/>
    </row>
    <row r="887" spans="1:16" s="4" customFormat="1" ht="19.5" customHeight="1" x14ac:dyDescent="0.2">
      <c r="A887" s="77"/>
      <c r="B887" s="77"/>
      <c r="C887" s="77"/>
      <c r="D887" s="83"/>
      <c r="E887" s="83"/>
      <c r="F887" s="38">
        <v>42917</v>
      </c>
      <c r="G887" s="38">
        <v>43100</v>
      </c>
      <c r="H887" s="77"/>
      <c r="I887" s="32" t="s">
        <v>113</v>
      </c>
      <c r="J887" s="32" t="s">
        <v>113</v>
      </c>
      <c r="K887" s="27" t="s">
        <v>24</v>
      </c>
      <c r="L887" s="27" t="s">
        <v>24</v>
      </c>
      <c r="M887" s="27" t="s">
        <v>24</v>
      </c>
      <c r="N887" s="27" t="s">
        <v>24</v>
      </c>
      <c r="O887" s="27">
        <v>737.22</v>
      </c>
      <c r="P887" s="35"/>
    </row>
    <row r="888" spans="1:16" s="4" customFormat="1" ht="19.5" customHeight="1" x14ac:dyDescent="0.2">
      <c r="A888" s="75" t="s">
        <v>159</v>
      </c>
      <c r="B888" s="75" t="s">
        <v>159</v>
      </c>
      <c r="C888" s="75" t="s">
        <v>328</v>
      </c>
      <c r="D888" s="82">
        <v>42338</v>
      </c>
      <c r="E888" s="82" t="s">
        <v>626</v>
      </c>
      <c r="F888" s="33">
        <v>42736</v>
      </c>
      <c r="G888" s="33">
        <v>42916</v>
      </c>
      <c r="H888" s="75" t="s">
        <v>857</v>
      </c>
      <c r="I888" s="18">
        <v>885.59</v>
      </c>
      <c r="J888" s="32" t="s">
        <v>113</v>
      </c>
      <c r="K888" s="27" t="s">
        <v>24</v>
      </c>
      <c r="L888" s="27" t="s">
        <v>24</v>
      </c>
      <c r="M888" s="27" t="s">
        <v>24</v>
      </c>
      <c r="N888" s="27" t="s">
        <v>24</v>
      </c>
      <c r="O888" s="27" t="s">
        <v>24</v>
      </c>
      <c r="P888" s="35"/>
    </row>
    <row r="889" spans="1:16" s="4" customFormat="1" ht="19.5" customHeight="1" x14ac:dyDescent="0.2">
      <c r="A889" s="76"/>
      <c r="B889" s="76"/>
      <c r="C889" s="76"/>
      <c r="D889" s="83"/>
      <c r="E889" s="83"/>
      <c r="F889" s="33">
        <v>42917</v>
      </c>
      <c r="G889" s="33">
        <v>43100</v>
      </c>
      <c r="H889" s="77"/>
      <c r="I889" s="18">
        <v>917.63</v>
      </c>
      <c r="J889" s="32" t="s">
        <v>113</v>
      </c>
      <c r="K889" s="27" t="s">
        <v>24</v>
      </c>
      <c r="L889" s="27" t="s">
        <v>24</v>
      </c>
      <c r="M889" s="27" t="s">
        <v>24</v>
      </c>
      <c r="N889" s="27" t="s">
        <v>24</v>
      </c>
      <c r="O889" s="27" t="s">
        <v>24</v>
      </c>
      <c r="P889" s="35"/>
    </row>
    <row r="890" spans="1:16" s="4" customFormat="1" ht="33.75" customHeight="1" x14ac:dyDescent="0.2">
      <c r="A890" s="75" t="s">
        <v>159</v>
      </c>
      <c r="B890" s="75" t="s">
        <v>159</v>
      </c>
      <c r="C890" s="75" t="s">
        <v>519</v>
      </c>
      <c r="D890" s="82">
        <v>42338</v>
      </c>
      <c r="E890" s="82" t="s">
        <v>520</v>
      </c>
      <c r="F890" s="38">
        <v>42736</v>
      </c>
      <c r="G890" s="38">
        <v>42916</v>
      </c>
      <c r="H890" s="75"/>
      <c r="I890" s="16">
        <v>292.33999999999997</v>
      </c>
      <c r="J890" s="32" t="s">
        <v>113</v>
      </c>
      <c r="K890" s="32" t="s">
        <v>113</v>
      </c>
      <c r="L890" s="32" t="s">
        <v>113</v>
      </c>
      <c r="M890" s="32" t="s">
        <v>113</v>
      </c>
      <c r="N890" s="32" t="s">
        <v>113</v>
      </c>
      <c r="O890" s="32" t="s">
        <v>113</v>
      </c>
      <c r="P890" s="35"/>
    </row>
    <row r="891" spans="1:16" s="4" customFormat="1" ht="36" customHeight="1" x14ac:dyDescent="0.2">
      <c r="A891" s="77"/>
      <c r="B891" s="77"/>
      <c r="C891" s="77"/>
      <c r="D891" s="83"/>
      <c r="E891" s="83"/>
      <c r="F891" s="38">
        <v>42917</v>
      </c>
      <c r="G891" s="38">
        <v>43100</v>
      </c>
      <c r="H891" s="77"/>
      <c r="I891" s="16">
        <v>307.25</v>
      </c>
      <c r="J891" s="32" t="s">
        <v>113</v>
      </c>
      <c r="K891" s="32" t="s">
        <v>113</v>
      </c>
      <c r="L891" s="32" t="s">
        <v>113</v>
      </c>
      <c r="M891" s="32" t="s">
        <v>113</v>
      </c>
      <c r="N891" s="32" t="s">
        <v>113</v>
      </c>
      <c r="O891" s="32" t="s">
        <v>113</v>
      </c>
      <c r="P891" s="35"/>
    </row>
    <row r="892" spans="1:16" s="9" customFormat="1" ht="19.5" customHeight="1" x14ac:dyDescent="0.25">
      <c r="A892" s="39">
        <v>17</v>
      </c>
      <c r="B892" s="40" t="s">
        <v>230</v>
      </c>
      <c r="C892" s="10"/>
      <c r="D892" s="10"/>
      <c r="E892" s="10"/>
      <c r="F892" s="10"/>
      <c r="G892" s="10"/>
      <c r="H892" s="10"/>
      <c r="I892" s="10"/>
      <c r="J892" s="10"/>
      <c r="K892" s="10"/>
      <c r="L892" s="10"/>
      <c r="M892" s="11"/>
      <c r="N892" s="10"/>
      <c r="O892" s="10"/>
      <c r="P892" s="10"/>
    </row>
    <row r="893" spans="1:16" s="4" customFormat="1" ht="19.5" customHeight="1" x14ac:dyDescent="0.2">
      <c r="A893" s="75" t="s">
        <v>65</v>
      </c>
      <c r="B893" s="75" t="s">
        <v>276</v>
      </c>
      <c r="C893" s="75" t="s">
        <v>160</v>
      </c>
      <c r="D893" s="82">
        <v>42320</v>
      </c>
      <c r="E893" s="82" t="s">
        <v>581</v>
      </c>
      <c r="F893" s="33">
        <v>42736</v>
      </c>
      <c r="G893" s="33">
        <v>42916</v>
      </c>
      <c r="H893" s="75"/>
      <c r="I893" s="27">
        <v>1846.37</v>
      </c>
      <c r="J893" s="34" t="s">
        <v>24</v>
      </c>
      <c r="K893" s="34" t="s">
        <v>24</v>
      </c>
      <c r="L893" s="34" t="s">
        <v>24</v>
      </c>
      <c r="M893" s="34" t="s">
        <v>24</v>
      </c>
      <c r="N893" s="34" t="s">
        <v>24</v>
      </c>
      <c r="O893" s="34" t="s">
        <v>24</v>
      </c>
      <c r="P893" s="35"/>
    </row>
    <row r="894" spans="1:16" s="4" customFormat="1" ht="19.5" customHeight="1" x14ac:dyDescent="0.2">
      <c r="A894" s="109"/>
      <c r="B894" s="109"/>
      <c r="C894" s="109"/>
      <c r="D894" s="83"/>
      <c r="E894" s="83"/>
      <c r="F894" s="33">
        <v>42917</v>
      </c>
      <c r="G894" s="33">
        <v>43100</v>
      </c>
      <c r="H894" s="77"/>
      <c r="I894" s="27">
        <v>1938.83</v>
      </c>
      <c r="J894" s="34" t="s">
        <v>24</v>
      </c>
      <c r="K894" s="34" t="s">
        <v>24</v>
      </c>
      <c r="L894" s="34" t="s">
        <v>24</v>
      </c>
      <c r="M894" s="34" t="s">
        <v>24</v>
      </c>
      <c r="N894" s="34" t="s">
        <v>24</v>
      </c>
      <c r="O894" s="34" t="s">
        <v>24</v>
      </c>
      <c r="P894" s="35"/>
    </row>
    <row r="895" spans="1:16" s="4" customFormat="1" ht="19.5" customHeight="1" x14ac:dyDescent="0.2">
      <c r="A895" s="75" t="s">
        <v>65</v>
      </c>
      <c r="B895" s="75" t="s">
        <v>276</v>
      </c>
      <c r="C895" s="75" t="s">
        <v>233</v>
      </c>
      <c r="D895" s="82">
        <v>42334</v>
      </c>
      <c r="E895" s="82" t="s">
        <v>582</v>
      </c>
      <c r="F895" s="33">
        <v>42736</v>
      </c>
      <c r="G895" s="33">
        <v>42916</v>
      </c>
      <c r="H895" s="75"/>
      <c r="I895" s="27">
        <v>1750.72</v>
      </c>
      <c r="J895" s="34" t="s">
        <v>24</v>
      </c>
      <c r="K895" s="34" t="s">
        <v>24</v>
      </c>
      <c r="L895" s="34" t="s">
        <v>24</v>
      </c>
      <c r="M895" s="34" t="s">
        <v>24</v>
      </c>
      <c r="N895" s="34" t="s">
        <v>24</v>
      </c>
      <c r="O895" s="34" t="s">
        <v>24</v>
      </c>
      <c r="P895" s="35"/>
    </row>
    <row r="896" spans="1:16" s="4" customFormat="1" ht="19.5" customHeight="1" x14ac:dyDescent="0.2">
      <c r="A896" s="76"/>
      <c r="B896" s="98"/>
      <c r="C896" s="98"/>
      <c r="D896" s="83"/>
      <c r="E896" s="83"/>
      <c r="F896" s="33">
        <v>42917</v>
      </c>
      <c r="G896" s="33">
        <v>43100</v>
      </c>
      <c r="H896" s="77"/>
      <c r="I896" s="27">
        <v>1836.27</v>
      </c>
      <c r="J896" s="34" t="s">
        <v>24</v>
      </c>
      <c r="K896" s="34" t="s">
        <v>24</v>
      </c>
      <c r="L896" s="34" t="s">
        <v>24</v>
      </c>
      <c r="M896" s="34" t="s">
        <v>24</v>
      </c>
      <c r="N896" s="34" t="s">
        <v>24</v>
      </c>
      <c r="O896" s="34" t="s">
        <v>24</v>
      </c>
      <c r="P896" s="35"/>
    </row>
    <row r="897" spans="1:16" s="4" customFormat="1" ht="19.5" customHeight="1" x14ac:dyDescent="0.2">
      <c r="A897" s="93"/>
      <c r="B897" s="93"/>
      <c r="C897" s="93"/>
      <c r="D897" s="82">
        <v>42723</v>
      </c>
      <c r="E897" s="82" t="s">
        <v>738</v>
      </c>
      <c r="F897" s="33">
        <v>42736</v>
      </c>
      <c r="G897" s="33">
        <v>42916</v>
      </c>
      <c r="H897" s="59"/>
      <c r="I897" s="34" t="s">
        <v>24</v>
      </c>
      <c r="J897" s="34" t="s">
        <v>24</v>
      </c>
      <c r="K897" s="34" t="s">
        <v>24</v>
      </c>
      <c r="L897" s="34" t="s">
        <v>24</v>
      </c>
      <c r="M897" s="34" t="s">
        <v>24</v>
      </c>
      <c r="N897" s="34" t="s">
        <v>24</v>
      </c>
      <c r="O897" s="18">
        <v>2021.5</v>
      </c>
      <c r="P897" s="28"/>
    </row>
    <row r="898" spans="1:16" s="4" customFormat="1" ht="19.5" customHeight="1" x14ac:dyDescent="0.2">
      <c r="A898" s="94"/>
      <c r="B898" s="94"/>
      <c r="C898" s="94"/>
      <c r="D898" s="83"/>
      <c r="E898" s="83"/>
      <c r="F898" s="33">
        <v>42917</v>
      </c>
      <c r="G898" s="33">
        <v>43100</v>
      </c>
      <c r="H898" s="59"/>
      <c r="I898" s="34" t="s">
        <v>24</v>
      </c>
      <c r="J898" s="34" t="s">
        <v>24</v>
      </c>
      <c r="K898" s="34" t="s">
        <v>24</v>
      </c>
      <c r="L898" s="34" t="s">
        <v>24</v>
      </c>
      <c r="M898" s="34" t="s">
        <v>24</v>
      </c>
      <c r="N898" s="34" t="s">
        <v>24</v>
      </c>
      <c r="O898" s="18">
        <v>2090.23</v>
      </c>
      <c r="P898" s="28"/>
    </row>
    <row r="899" spans="1:16" s="4" customFormat="1" ht="19.5" customHeight="1" x14ac:dyDescent="0.2">
      <c r="A899" s="75" t="s">
        <v>65</v>
      </c>
      <c r="B899" s="75" t="s">
        <v>277</v>
      </c>
      <c r="C899" s="120" t="s">
        <v>161</v>
      </c>
      <c r="D899" s="82">
        <v>42723</v>
      </c>
      <c r="E899" s="82" t="s">
        <v>739</v>
      </c>
      <c r="F899" s="33">
        <v>42736</v>
      </c>
      <c r="G899" s="33">
        <v>42916</v>
      </c>
      <c r="H899" s="75"/>
      <c r="I899" s="18">
        <v>5164.49</v>
      </c>
      <c r="J899" s="34" t="s">
        <v>24</v>
      </c>
      <c r="K899" s="34" t="s">
        <v>24</v>
      </c>
      <c r="L899" s="34" t="s">
        <v>24</v>
      </c>
      <c r="M899" s="34" t="s">
        <v>24</v>
      </c>
      <c r="N899" s="34" t="s">
        <v>24</v>
      </c>
      <c r="O899" s="34" t="s">
        <v>24</v>
      </c>
      <c r="P899" s="75"/>
    </row>
    <row r="900" spans="1:16" s="4" customFormat="1" ht="25.5" customHeight="1" x14ac:dyDescent="0.2">
      <c r="A900" s="76"/>
      <c r="B900" s="76"/>
      <c r="C900" s="120"/>
      <c r="D900" s="83"/>
      <c r="E900" s="83"/>
      <c r="F900" s="33">
        <v>42917</v>
      </c>
      <c r="G900" s="33">
        <v>43100</v>
      </c>
      <c r="H900" s="76"/>
      <c r="I900" s="18">
        <v>5164.49</v>
      </c>
      <c r="J900" s="34" t="s">
        <v>24</v>
      </c>
      <c r="K900" s="34" t="s">
        <v>24</v>
      </c>
      <c r="L900" s="34" t="s">
        <v>24</v>
      </c>
      <c r="M900" s="34" t="s">
        <v>24</v>
      </c>
      <c r="N900" s="34" t="s">
        <v>24</v>
      </c>
      <c r="O900" s="34" t="s">
        <v>24</v>
      </c>
      <c r="P900" s="76"/>
    </row>
    <row r="901" spans="1:16" s="4" customFormat="1" ht="19.5" customHeight="1" x14ac:dyDescent="0.2">
      <c r="A901" s="76"/>
      <c r="B901" s="76"/>
      <c r="C901" s="120"/>
      <c r="D901" s="82">
        <v>42723</v>
      </c>
      <c r="E901" s="82" t="s">
        <v>738</v>
      </c>
      <c r="F901" s="33">
        <v>42736</v>
      </c>
      <c r="G901" s="33">
        <v>42916</v>
      </c>
      <c r="H901" s="76"/>
      <c r="I901" s="34" t="s">
        <v>24</v>
      </c>
      <c r="J901" s="34" t="s">
        <v>24</v>
      </c>
      <c r="K901" s="34" t="s">
        <v>24</v>
      </c>
      <c r="L901" s="34" t="s">
        <v>24</v>
      </c>
      <c r="M901" s="34" t="s">
        <v>24</v>
      </c>
      <c r="N901" s="34" t="s">
        <v>24</v>
      </c>
      <c r="O901" s="27">
        <v>2722.96</v>
      </c>
      <c r="P901" s="76"/>
    </row>
    <row r="902" spans="1:16" s="4" customFormat="1" ht="19.5" customHeight="1" x14ac:dyDescent="0.2">
      <c r="A902" s="77"/>
      <c r="B902" s="109"/>
      <c r="C902" s="120"/>
      <c r="D902" s="83"/>
      <c r="E902" s="83"/>
      <c r="F902" s="33">
        <v>42917</v>
      </c>
      <c r="G902" s="33">
        <v>43100</v>
      </c>
      <c r="H902" s="77"/>
      <c r="I902" s="34" t="s">
        <v>24</v>
      </c>
      <c r="J902" s="34" t="s">
        <v>24</v>
      </c>
      <c r="K902" s="34" t="s">
        <v>24</v>
      </c>
      <c r="L902" s="34" t="s">
        <v>24</v>
      </c>
      <c r="M902" s="34" t="s">
        <v>24</v>
      </c>
      <c r="N902" s="34" t="s">
        <v>24</v>
      </c>
      <c r="O902" s="27">
        <v>2722.96</v>
      </c>
      <c r="P902" s="77"/>
    </row>
    <row r="903" spans="1:16" s="4" customFormat="1" ht="19.5" customHeight="1" x14ac:dyDescent="0.2">
      <c r="A903" s="75" t="s">
        <v>65</v>
      </c>
      <c r="B903" s="75" t="s">
        <v>278</v>
      </c>
      <c r="C903" s="75" t="s">
        <v>161</v>
      </c>
      <c r="D903" s="82">
        <v>42723</v>
      </c>
      <c r="E903" s="82" t="s">
        <v>739</v>
      </c>
      <c r="F903" s="33">
        <v>42736</v>
      </c>
      <c r="G903" s="33">
        <v>42916</v>
      </c>
      <c r="H903" s="75"/>
      <c r="I903" s="18">
        <v>5164.49</v>
      </c>
      <c r="J903" s="34" t="s">
        <v>24</v>
      </c>
      <c r="K903" s="34" t="s">
        <v>24</v>
      </c>
      <c r="L903" s="34" t="s">
        <v>24</v>
      </c>
      <c r="M903" s="34" t="s">
        <v>24</v>
      </c>
      <c r="N903" s="34" t="s">
        <v>24</v>
      </c>
      <c r="O903" s="34" t="s">
        <v>24</v>
      </c>
      <c r="P903" s="75"/>
    </row>
    <row r="904" spans="1:16" s="4" customFormat="1" ht="19.5" customHeight="1" x14ac:dyDescent="0.2">
      <c r="A904" s="76"/>
      <c r="B904" s="98"/>
      <c r="C904" s="76"/>
      <c r="D904" s="83"/>
      <c r="E904" s="83"/>
      <c r="F904" s="33">
        <v>42917</v>
      </c>
      <c r="G904" s="33">
        <v>43100</v>
      </c>
      <c r="H904" s="77"/>
      <c r="I904" s="18">
        <v>5164.49</v>
      </c>
      <c r="J904" s="34" t="s">
        <v>24</v>
      </c>
      <c r="K904" s="34" t="s">
        <v>24</v>
      </c>
      <c r="L904" s="34" t="s">
        <v>24</v>
      </c>
      <c r="M904" s="34" t="s">
        <v>24</v>
      </c>
      <c r="N904" s="34" t="s">
        <v>24</v>
      </c>
      <c r="O904" s="34" t="s">
        <v>24</v>
      </c>
      <c r="P904" s="77"/>
    </row>
    <row r="905" spans="1:16" s="4" customFormat="1" ht="19.5" customHeight="1" x14ac:dyDescent="0.2">
      <c r="A905" s="93"/>
      <c r="B905" s="93"/>
      <c r="C905" s="93"/>
      <c r="D905" s="82">
        <v>42723</v>
      </c>
      <c r="E905" s="82" t="s">
        <v>738</v>
      </c>
      <c r="F905" s="33">
        <v>42736</v>
      </c>
      <c r="G905" s="33">
        <v>42916</v>
      </c>
      <c r="H905" s="59"/>
      <c r="I905" s="34" t="s">
        <v>24</v>
      </c>
      <c r="J905" s="34" t="s">
        <v>24</v>
      </c>
      <c r="K905" s="34" t="s">
        <v>24</v>
      </c>
      <c r="L905" s="34" t="s">
        <v>24</v>
      </c>
      <c r="M905" s="34" t="s">
        <v>24</v>
      </c>
      <c r="N905" s="34" t="s">
        <v>24</v>
      </c>
      <c r="O905" s="18">
        <v>2952.03</v>
      </c>
      <c r="P905" s="30"/>
    </row>
    <row r="906" spans="1:16" s="4" customFormat="1" ht="19.5" customHeight="1" x14ac:dyDescent="0.2">
      <c r="A906" s="94"/>
      <c r="B906" s="94"/>
      <c r="C906" s="94"/>
      <c r="D906" s="83"/>
      <c r="E906" s="83"/>
      <c r="F906" s="33">
        <v>42917</v>
      </c>
      <c r="G906" s="33">
        <v>43100</v>
      </c>
      <c r="H906" s="59"/>
      <c r="I906" s="34" t="s">
        <v>24</v>
      </c>
      <c r="J906" s="34" t="s">
        <v>24</v>
      </c>
      <c r="K906" s="34" t="s">
        <v>24</v>
      </c>
      <c r="L906" s="34" t="s">
        <v>24</v>
      </c>
      <c r="M906" s="34" t="s">
        <v>24</v>
      </c>
      <c r="N906" s="34" t="s">
        <v>24</v>
      </c>
      <c r="O906" s="18">
        <v>2952.03</v>
      </c>
      <c r="P906" s="30"/>
    </row>
    <row r="907" spans="1:16" s="4" customFormat="1" ht="19.5" customHeight="1" x14ac:dyDescent="0.2">
      <c r="A907" s="75" t="s">
        <v>65</v>
      </c>
      <c r="B907" s="75" t="s">
        <v>279</v>
      </c>
      <c r="C907" s="75" t="s">
        <v>161</v>
      </c>
      <c r="D907" s="82">
        <v>42723</v>
      </c>
      <c r="E907" s="82" t="s">
        <v>739</v>
      </c>
      <c r="F907" s="33">
        <v>42736</v>
      </c>
      <c r="G907" s="33">
        <v>42916</v>
      </c>
      <c r="H907" s="75"/>
      <c r="I907" s="18">
        <v>5164.49</v>
      </c>
      <c r="J907" s="34" t="s">
        <v>24</v>
      </c>
      <c r="K907" s="34" t="s">
        <v>24</v>
      </c>
      <c r="L907" s="34" t="s">
        <v>24</v>
      </c>
      <c r="M907" s="34" t="s">
        <v>24</v>
      </c>
      <c r="N907" s="34" t="s">
        <v>24</v>
      </c>
      <c r="O907" s="34" t="s">
        <v>24</v>
      </c>
      <c r="P907" s="75"/>
    </row>
    <row r="908" spans="1:16" s="4" customFormat="1" ht="19.5" customHeight="1" x14ac:dyDescent="0.2">
      <c r="A908" s="76"/>
      <c r="B908" s="98"/>
      <c r="C908" s="76"/>
      <c r="D908" s="83"/>
      <c r="E908" s="83"/>
      <c r="F908" s="33">
        <v>42917</v>
      </c>
      <c r="G908" s="33">
        <v>43100</v>
      </c>
      <c r="H908" s="77"/>
      <c r="I908" s="18">
        <v>5164.49</v>
      </c>
      <c r="J908" s="34" t="s">
        <v>24</v>
      </c>
      <c r="K908" s="34" t="s">
        <v>24</v>
      </c>
      <c r="L908" s="34" t="s">
        <v>24</v>
      </c>
      <c r="M908" s="34" t="s">
        <v>24</v>
      </c>
      <c r="N908" s="34" t="s">
        <v>24</v>
      </c>
      <c r="O908" s="34" t="s">
        <v>24</v>
      </c>
      <c r="P908" s="77"/>
    </row>
    <row r="909" spans="1:16" s="4" customFormat="1" ht="19.5" customHeight="1" x14ac:dyDescent="0.2">
      <c r="A909" s="93"/>
      <c r="B909" s="93"/>
      <c r="C909" s="93"/>
      <c r="D909" s="82">
        <v>42723</v>
      </c>
      <c r="E909" s="82" t="s">
        <v>738</v>
      </c>
      <c r="F909" s="33">
        <v>42736</v>
      </c>
      <c r="G909" s="33">
        <v>42916</v>
      </c>
      <c r="H909" s="59"/>
      <c r="I909" s="34" t="s">
        <v>24</v>
      </c>
      <c r="J909" s="34" t="s">
        <v>24</v>
      </c>
      <c r="K909" s="34" t="s">
        <v>24</v>
      </c>
      <c r="L909" s="34" t="s">
        <v>24</v>
      </c>
      <c r="M909" s="34" t="s">
        <v>24</v>
      </c>
      <c r="N909" s="34" t="s">
        <v>24</v>
      </c>
      <c r="O909" s="27">
        <v>2810.34</v>
      </c>
      <c r="P909" s="30"/>
    </row>
    <row r="910" spans="1:16" s="4" customFormat="1" ht="19.5" customHeight="1" x14ac:dyDescent="0.2">
      <c r="A910" s="94"/>
      <c r="B910" s="94"/>
      <c r="C910" s="94"/>
      <c r="D910" s="83"/>
      <c r="E910" s="83"/>
      <c r="F910" s="33">
        <v>42917</v>
      </c>
      <c r="G910" s="33">
        <v>43100</v>
      </c>
      <c r="H910" s="59"/>
      <c r="I910" s="34" t="s">
        <v>24</v>
      </c>
      <c r="J910" s="34" t="s">
        <v>24</v>
      </c>
      <c r="K910" s="34" t="s">
        <v>24</v>
      </c>
      <c r="L910" s="34" t="s">
        <v>24</v>
      </c>
      <c r="M910" s="34" t="s">
        <v>24</v>
      </c>
      <c r="N910" s="34" t="s">
        <v>24</v>
      </c>
      <c r="O910" s="27">
        <v>2810.34</v>
      </c>
      <c r="P910" s="30"/>
    </row>
    <row r="911" spans="1:16" s="4" customFormat="1" ht="19.5" customHeight="1" x14ac:dyDescent="0.2">
      <c r="A911" s="75" t="s">
        <v>65</v>
      </c>
      <c r="B911" s="75" t="s">
        <v>280</v>
      </c>
      <c r="C911" s="75" t="s">
        <v>161</v>
      </c>
      <c r="D911" s="82">
        <v>42723</v>
      </c>
      <c r="E911" s="82" t="s">
        <v>739</v>
      </c>
      <c r="F911" s="33">
        <v>42736</v>
      </c>
      <c r="G911" s="33">
        <v>42916</v>
      </c>
      <c r="H911" s="75"/>
      <c r="I911" s="18">
        <v>5164.49</v>
      </c>
      <c r="J911" s="34" t="s">
        <v>24</v>
      </c>
      <c r="K911" s="34" t="s">
        <v>24</v>
      </c>
      <c r="L911" s="34" t="s">
        <v>24</v>
      </c>
      <c r="M911" s="34" t="s">
        <v>24</v>
      </c>
      <c r="N911" s="34" t="s">
        <v>24</v>
      </c>
      <c r="O911" s="34" t="s">
        <v>24</v>
      </c>
      <c r="P911" s="75"/>
    </row>
    <row r="912" spans="1:16" s="4" customFormat="1" ht="19.5" customHeight="1" x14ac:dyDescent="0.2">
      <c r="A912" s="76"/>
      <c r="B912" s="98"/>
      <c r="C912" s="76"/>
      <c r="D912" s="83"/>
      <c r="E912" s="83"/>
      <c r="F912" s="33">
        <v>42917</v>
      </c>
      <c r="G912" s="33">
        <v>43100</v>
      </c>
      <c r="H912" s="77"/>
      <c r="I912" s="18">
        <v>5164.49</v>
      </c>
      <c r="J912" s="34" t="s">
        <v>24</v>
      </c>
      <c r="K912" s="34" t="s">
        <v>24</v>
      </c>
      <c r="L912" s="34" t="s">
        <v>24</v>
      </c>
      <c r="M912" s="34" t="s">
        <v>24</v>
      </c>
      <c r="N912" s="34" t="s">
        <v>24</v>
      </c>
      <c r="O912" s="34" t="s">
        <v>24</v>
      </c>
      <c r="P912" s="77"/>
    </row>
    <row r="913" spans="1:16" s="4" customFormat="1" ht="19.5" customHeight="1" x14ac:dyDescent="0.2">
      <c r="A913" s="93"/>
      <c r="B913" s="93"/>
      <c r="C913" s="93"/>
      <c r="D913" s="82">
        <v>42723</v>
      </c>
      <c r="E913" s="82" t="s">
        <v>738</v>
      </c>
      <c r="F913" s="33">
        <v>42736</v>
      </c>
      <c r="G913" s="33">
        <v>42916</v>
      </c>
      <c r="H913" s="59"/>
      <c r="I913" s="18" t="s">
        <v>24</v>
      </c>
      <c r="J913" s="34" t="s">
        <v>24</v>
      </c>
      <c r="K913" s="34" t="s">
        <v>24</v>
      </c>
      <c r="L913" s="34" t="s">
        <v>24</v>
      </c>
      <c r="M913" s="34" t="s">
        <v>24</v>
      </c>
      <c r="N913" s="34" t="s">
        <v>24</v>
      </c>
      <c r="O913" s="27">
        <v>2774.77</v>
      </c>
      <c r="P913" s="30"/>
    </row>
    <row r="914" spans="1:16" s="4" customFormat="1" ht="19.5" customHeight="1" x14ac:dyDescent="0.2">
      <c r="A914" s="94"/>
      <c r="B914" s="94"/>
      <c r="C914" s="94"/>
      <c r="D914" s="83"/>
      <c r="E914" s="83"/>
      <c r="F914" s="33">
        <v>42917</v>
      </c>
      <c r="G914" s="33">
        <v>43100</v>
      </c>
      <c r="H914" s="59"/>
      <c r="I914" s="18" t="s">
        <v>24</v>
      </c>
      <c r="J914" s="34" t="s">
        <v>24</v>
      </c>
      <c r="K914" s="34" t="s">
        <v>24</v>
      </c>
      <c r="L914" s="34" t="s">
        <v>24</v>
      </c>
      <c r="M914" s="34" t="s">
        <v>24</v>
      </c>
      <c r="N914" s="34" t="s">
        <v>24</v>
      </c>
      <c r="O914" s="27">
        <v>2774.77</v>
      </c>
      <c r="P914" s="30"/>
    </row>
    <row r="915" spans="1:16" s="4" customFormat="1" ht="19.5" customHeight="1" x14ac:dyDescent="0.2">
      <c r="A915" s="75" t="s">
        <v>65</v>
      </c>
      <c r="B915" s="75" t="s">
        <v>281</v>
      </c>
      <c r="C915" s="75" t="s">
        <v>161</v>
      </c>
      <c r="D915" s="82">
        <v>42723</v>
      </c>
      <c r="E915" s="82" t="s">
        <v>739</v>
      </c>
      <c r="F915" s="33">
        <v>42736</v>
      </c>
      <c r="G915" s="33">
        <v>42916</v>
      </c>
      <c r="H915" s="75"/>
      <c r="I915" s="18">
        <v>5164.49</v>
      </c>
      <c r="J915" s="34" t="s">
        <v>24</v>
      </c>
      <c r="K915" s="34" t="s">
        <v>24</v>
      </c>
      <c r="L915" s="34" t="s">
        <v>24</v>
      </c>
      <c r="M915" s="34" t="s">
        <v>24</v>
      </c>
      <c r="N915" s="34" t="s">
        <v>24</v>
      </c>
      <c r="O915" s="34" t="s">
        <v>24</v>
      </c>
      <c r="P915" s="75"/>
    </row>
    <row r="916" spans="1:16" s="4" customFormat="1" ht="19.5" customHeight="1" x14ac:dyDescent="0.2">
      <c r="A916" s="76"/>
      <c r="B916" s="98"/>
      <c r="C916" s="76"/>
      <c r="D916" s="83"/>
      <c r="E916" s="83"/>
      <c r="F916" s="33">
        <v>42917</v>
      </c>
      <c r="G916" s="33">
        <v>43100</v>
      </c>
      <c r="H916" s="77"/>
      <c r="I916" s="18">
        <v>5164.49</v>
      </c>
      <c r="J916" s="34" t="s">
        <v>24</v>
      </c>
      <c r="K916" s="34" t="s">
        <v>24</v>
      </c>
      <c r="L916" s="34" t="s">
        <v>24</v>
      </c>
      <c r="M916" s="34" t="s">
        <v>24</v>
      </c>
      <c r="N916" s="34" t="s">
        <v>24</v>
      </c>
      <c r="O916" s="34" t="s">
        <v>24</v>
      </c>
      <c r="P916" s="77"/>
    </row>
    <row r="917" spans="1:16" s="4" customFormat="1" ht="19.5" customHeight="1" x14ac:dyDescent="0.2">
      <c r="A917" s="93"/>
      <c r="B917" s="93"/>
      <c r="C917" s="93"/>
      <c r="D917" s="82">
        <v>42723</v>
      </c>
      <c r="E917" s="82" t="s">
        <v>738</v>
      </c>
      <c r="F917" s="33">
        <v>42736</v>
      </c>
      <c r="G917" s="33">
        <v>42916</v>
      </c>
      <c r="H917" s="59"/>
      <c r="I917" s="34" t="s">
        <v>24</v>
      </c>
      <c r="J917" s="34" t="s">
        <v>24</v>
      </c>
      <c r="K917" s="34" t="s">
        <v>24</v>
      </c>
      <c r="L917" s="34" t="s">
        <v>24</v>
      </c>
      <c r="M917" s="34" t="s">
        <v>24</v>
      </c>
      <c r="N917" s="34" t="s">
        <v>24</v>
      </c>
      <c r="O917" s="18">
        <v>2665.16</v>
      </c>
      <c r="P917" s="30"/>
    </row>
    <row r="918" spans="1:16" s="4" customFormat="1" ht="19.5" customHeight="1" x14ac:dyDescent="0.2">
      <c r="A918" s="94"/>
      <c r="B918" s="94"/>
      <c r="C918" s="94"/>
      <c r="D918" s="83"/>
      <c r="E918" s="83"/>
      <c r="F918" s="33">
        <v>42917</v>
      </c>
      <c r="G918" s="33">
        <v>43100</v>
      </c>
      <c r="H918" s="59"/>
      <c r="I918" s="34" t="s">
        <v>24</v>
      </c>
      <c r="J918" s="34" t="s">
        <v>24</v>
      </c>
      <c r="K918" s="34" t="s">
        <v>24</v>
      </c>
      <c r="L918" s="34" t="s">
        <v>24</v>
      </c>
      <c r="M918" s="34" t="s">
        <v>24</v>
      </c>
      <c r="N918" s="34" t="s">
        <v>24</v>
      </c>
      <c r="O918" s="18">
        <v>2665.16</v>
      </c>
      <c r="P918" s="30"/>
    </row>
    <row r="919" spans="1:16" s="4" customFormat="1" ht="19.5" customHeight="1" x14ac:dyDescent="0.2">
      <c r="A919" s="75" t="s">
        <v>65</v>
      </c>
      <c r="B919" s="75" t="s">
        <v>282</v>
      </c>
      <c r="C919" s="75" t="s">
        <v>161</v>
      </c>
      <c r="D919" s="82">
        <v>42723</v>
      </c>
      <c r="E919" s="82" t="s">
        <v>739</v>
      </c>
      <c r="F919" s="33">
        <v>42736</v>
      </c>
      <c r="G919" s="33">
        <v>42916</v>
      </c>
      <c r="H919" s="75"/>
      <c r="I919" s="18">
        <v>5164.49</v>
      </c>
      <c r="J919" s="34" t="s">
        <v>24</v>
      </c>
      <c r="K919" s="34" t="s">
        <v>24</v>
      </c>
      <c r="L919" s="34" t="s">
        <v>24</v>
      </c>
      <c r="M919" s="34" t="s">
        <v>24</v>
      </c>
      <c r="N919" s="34" t="s">
        <v>24</v>
      </c>
      <c r="O919" s="34" t="s">
        <v>24</v>
      </c>
      <c r="P919" s="75"/>
    </row>
    <row r="920" spans="1:16" s="4" customFormat="1" ht="19.5" customHeight="1" x14ac:dyDescent="0.2">
      <c r="A920" s="76"/>
      <c r="B920" s="98"/>
      <c r="C920" s="76"/>
      <c r="D920" s="83"/>
      <c r="E920" s="83"/>
      <c r="F920" s="33">
        <v>42917</v>
      </c>
      <c r="G920" s="33">
        <v>43100</v>
      </c>
      <c r="H920" s="77"/>
      <c r="I920" s="18">
        <v>5164.49</v>
      </c>
      <c r="J920" s="34" t="s">
        <v>24</v>
      </c>
      <c r="K920" s="34" t="s">
        <v>24</v>
      </c>
      <c r="L920" s="34" t="s">
        <v>24</v>
      </c>
      <c r="M920" s="34" t="s">
        <v>24</v>
      </c>
      <c r="N920" s="34" t="s">
        <v>24</v>
      </c>
      <c r="O920" s="34" t="s">
        <v>24</v>
      </c>
      <c r="P920" s="77"/>
    </row>
    <row r="921" spans="1:16" s="4" customFormat="1" ht="19.5" customHeight="1" x14ac:dyDescent="0.2">
      <c r="A921" s="93"/>
      <c r="B921" s="93"/>
      <c r="C921" s="93"/>
      <c r="D921" s="82">
        <v>42723</v>
      </c>
      <c r="E921" s="82" t="s">
        <v>738</v>
      </c>
      <c r="F921" s="33">
        <v>42736</v>
      </c>
      <c r="G921" s="33">
        <v>42916</v>
      </c>
      <c r="H921" s="59"/>
      <c r="I921" s="34" t="s">
        <v>24</v>
      </c>
      <c r="J921" s="34" t="s">
        <v>24</v>
      </c>
      <c r="K921" s="34" t="s">
        <v>24</v>
      </c>
      <c r="L921" s="34" t="s">
        <v>24</v>
      </c>
      <c r="M921" s="34" t="s">
        <v>24</v>
      </c>
      <c r="N921" s="34" t="s">
        <v>24</v>
      </c>
      <c r="O921" s="18">
        <v>2726.5</v>
      </c>
      <c r="P921" s="30"/>
    </row>
    <row r="922" spans="1:16" s="4" customFormat="1" ht="19.5" customHeight="1" x14ac:dyDescent="0.2">
      <c r="A922" s="94"/>
      <c r="B922" s="94"/>
      <c r="C922" s="94"/>
      <c r="D922" s="83"/>
      <c r="E922" s="83"/>
      <c r="F922" s="33">
        <v>42917</v>
      </c>
      <c r="G922" s="33">
        <v>43100</v>
      </c>
      <c r="H922" s="59"/>
      <c r="I922" s="34" t="s">
        <v>24</v>
      </c>
      <c r="J922" s="34" t="s">
        <v>24</v>
      </c>
      <c r="K922" s="34" t="s">
        <v>24</v>
      </c>
      <c r="L922" s="34" t="s">
        <v>24</v>
      </c>
      <c r="M922" s="34" t="s">
        <v>24</v>
      </c>
      <c r="N922" s="34" t="s">
        <v>24</v>
      </c>
      <c r="O922" s="18">
        <v>2726.5</v>
      </c>
      <c r="P922" s="30"/>
    </row>
    <row r="923" spans="1:16" s="4" customFormat="1" ht="19.5" customHeight="1" x14ac:dyDescent="0.2">
      <c r="A923" s="75" t="s">
        <v>65</v>
      </c>
      <c r="B923" s="75" t="s">
        <v>283</v>
      </c>
      <c r="C923" s="75" t="s">
        <v>161</v>
      </c>
      <c r="D923" s="82">
        <v>42723</v>
      </c>
      <c r="E923" s="82" t="s">
        <v>739</v>
      </c>
      <c r="F923" s="33">
        <v>42736</v>
      </c>
      <c r="G923" s="33">
        <v>42916</v>
      </c>
      <c r="H923" s="75"/>
      <c r="I923" s="18">
        <v>5164.49</v>
      </c>
      <c r="J923" s="34" t="s">
        <v>24</v>
      </c>
      <c r="K923" s="34" t="s">
        <v>24</v>
      </c>
      <c r="L923" s="34" t="s">
        <v>24</v>
      </c>
      <c r="M923" s="34" t="s">
        <v>24</v>
      </c>
      <c r="N923" s="34" t="s">
        <v>24</v>
      </c>
      <c r="O923" s="34" t="s">
        <v>24</v>
      </c>
      <c r="P923" s="75"/>
    </row>
    <row r="924" spans="1:16" s="4" customFormat="1" ht="19.5" customHeight="1" x14ac:dyDescent="0.2">
      <c r="A924" s="76"/>
      <c r="B924" s="98"/>
      <c r="C924" s="76"/>
      <c r="D924" s="83"/>
      <c r="E924" s="83"/>
      <c r="F924" s="33">
        <v>42917</v>
      </c>
      <c r="G924" s="33">
        <v>43100</v>
      </c>
      <c r="H924" s="77"/>
      <c r="I924" s="18">
        <v>5164.49</v>
      </c>
      <c r="J924" s="34" t="s">
        <v>24</v>
      </c>
      <c r="K924" s="34" t="s">
        <v>24</v>
      </c>
      <c r="L924" s="34" t="s">
        <v>24</v>
      </c>
      <c r="M924" s="34" t="s">
        <v>24</v>
      </c>
      <c r="N924" s="34" t="s">
        <v>24</v>
      </c>
      <c r="O924" s="34" t="s">
        <v>24</v>
      </c>
      <c r="P924" s="77"/>
    </row>
    <row r="925" spans="1:16" s="4" customFormat="1" ht="19.5" customHeight="1" x14ac:dyDescent="0.2">
      <c r="A925" s="93"/>
      <c r="B925" s="93"/>
      <c r="C925" s="93"/>
      <c r="D925" s="82">
        <v>42723</v>
      </c>
      <c r="E925" s="82" t="s">
        <v>738</v>
      </c>
      <c r="F925" s="33">
        <v>42736</v>
      </c>
      <c r="G925" s="33">
        <v>42916</v>
      </c>
      <c r="H925" s="59"/>
      <c r="I925" s="34" t="s">
        <v>24</v>
      </c>
      <c r="J925" s="34" t="s">
        <v>24</v>
      </c>
      <c r="K925" s="34" t="s">
        <v>24</v>
      </c>
      <c r="L925" s="34" t="s">
        <v>24</v>
      </c>
      <c r="M925" s="34" t="s">
        <v>24</v>
      </c>
      <c r="N925" s="34" t="s">
        <v>24</v>
      </c>
      <c r="O925" s="18">
        <v>2987.46</v>
      </c>
      <c r="P925" s="30"/>
    </row>
    <row r="926" spans="1:16" s="4" customFormat="1" ht="19.5" customHeight="1" x14ac:dyDescent="0.2">
      <c r="A926" s="94"/>
      <c r="B926" s="94"/>
      <c r="C926" s="94"/>
      <c r="D926" s="83"/>
      <c r="E926" s="83"/>
      <c r="F926" s="33">
        <v>42917</v>
      </c>
      <c r="G926" s="33">
        <v>43100</v>
      </c>
      <c r="H926" s="59"/>
      <c r="I926" s="34" t="s">
        <v>24</v>
      </c>
      <c r="J926" s="34" t="s">
        <v>24</v>
      </c>
      <c r="K926" s="34" t="s">
        <v>24</v>
      </c>
      <c r="L926" s="34" t="s">
        <v>24</v>
      </c>
      <c r="M926" s="34" t="s">
        <v>24</v>
      </c>
      <c r="N926" s="34" t="s">
        <v>24</v>
      </c>
      <c r="O926" s="18">
        <v>2987.46</v>
      </c>
      <c r="P926" s="30"/>
    </row>
    <row r="927" spans="1:16" s="4" customFormat="1" ht="19.5" customHeight="1" x14ac:dyDescent="0.2">
      <c r="A927" s="75" t="s">
        <v>65</v>
      </c>
      <c r="B927" s="75" t="s">
        <v>284</v>
      </c>
      <c r="C927" s="75" t="s">
        <v>161</v>
      </c>
      <c r="D927" s="82">
        <v>42723</v>
      </c>
      <c r="E927" s="82" t="s">
        <v>739</v>
      </c>
      <c r="F927" s="33">
        <v>42736</v>
      </c>
      <c r="G927" s="33">
        <v>42916</v>
      </c>
      <c r="H927" s="75"/>
      <c r="I927" s="18">
        <v>5164.49</v>
      </c>
      <c r="J927" s="34" t="s">
        <v>24</v>
      </c>
      <c r="K927" s="34" t="s">
        <v>24</v>
      </c>
      <c r="L927" s="34" t="s">
        <v>24</v>
      </c>
      <c r="M927" s="34" t="s">
        <v>24</v>
      </c>
      <c r="N927" s="34" t="s">
        <v>24</v>
      </c>
      <c r="O927" s="34" t="s">
        <v>24</v>
      </c>
      <c r="P927" s="75"/>
    </row>
    <row r="928" spans="1:16" s="4" customFormat="1" ht="19.5" customHeight="1" x14ac:dyDescent="0.2">
      <c r="A928" s="76"/>
      <c r="B928" s="98"/>
      <c r="C928" s="76"/>
      <c r="D928" s="83"/>
      <c r="E928" s="83"/>
      <c r="F928" s="33">
        <v>42917</v>
      </c>
      <c r="G928" s="33">
        <v>43100</v>
      </c>
      <c r="H928" s="77"/>
      <c r="I928" s="18">
        <v>5164.49</v>
      </c>
      <c r="J928" s="34" t="s">
        <v>24</v>
      </c>
      <c r="K928" s="34" t="s">
        <v>24</v>
      </c>
      <c r="L928" s="34" t="s">
        <v>24</v>
      </c>
      <c r="M928" s="34" t="s">
        <v>24</v>
      </c>
      <c r="N928" s="34" t="s">
        <v>24</v>
      </c>
      <c r="O928" s="34" t="s">
        <v>24</v>
      </c>
      <c r="P928" s="77"/>
    </row>
    <row r="929" spans="1:16" s="4" customFormat="1" ht="19.5" customHeight="1" x14ac:dyDescent="0.2">
      <c r="A929" s="93"/>
      <c r="B929" s="93"/>
      <c r="C929" s="93"/>
      <c r="D929" s="82">
        <v>42723</v>
      </c>
      <c r="E929" s="82" t="s">
        <v>738</v>
      </c>
      <c r="F929" s="33">
        <v>42736</v>
      </c>
      <c r="G929" s="33">
        <v>42916</v>
      </c>
      <c r="H929" s="59"/>
      <c r="I929" s="34" t="s">
        <v>24</v>
      </c>
      <c r="J929" s="34" t="s">
        <v>24</v>
      </c>
      <c r="K929" s="34" t="s">
        <v>24</v>
      </c>
      <c r="L929" s="34" t="s">
        <v>24</v>
      </c>
      <c r="M929" s="34" t="s">
        <v>24</v>
      </c>
      <c r="N929" s="34" t="s">
        <v>24</v>
      </c>
      <c r="O929" s="18">
        <v>2557.88</v>
      </c>
      <c r="P929" s="29"/>
    </row>
    <row r="930" spans="1:16" s="4" customFormat="1" ht="19.5" customHeight="1" x14ac:dyDescent="0.2">
      <c r="A930" s="94"/>
      <c r="B930" s="94"/>
      <c r="C930" s="94"/>
      <c r="D930" s="83"/>
      <c r="E930" s="83"/>
      <c r="F930" s="33">
        <v>42917</v>
      </c>
      <c r="G930" s="33">
        <v>43100</v>
      </c>
      <c r="H930" s="59"/>
      <c r="I930" s="34" t="s">
        <v>24</v>
      </c>
      <c r="J930" s="34" t="s">
        <v>24</v>
      </c>
      <c r="K930" s="34" t="s">
        <v>24</v>
      </c>
      <c r="L930" s="34" t="s">
        <v>24</v>
      </c>
      <c r="M930" s="34" t="s">
        <v>24</v>
      </c>
      <c r="N930" s="34" t="s">
        <v>24</v>
      </c>
      <c r="O930" s="18">
        <v>2557.88</v>
      </c>
      <c r="P930" s="29"/>
    </row>
    <row r="931" spans="1:16" s="4" customFormat="1" ht="19.5" customHeight="1" x14ac:dyDescent="0.2">
      <c r="A931" s="75" t="s">
        <v>65</v>
      </c>
      <c r="B931" s="75" t="s">
        <v>66</v>
      </c>
      <c r="C931" s="99" t="s">
        <v>605</v>
      </c>
      <c r="D931" s="82">
        <v>42720</v>
      </c>
      <c r="E931" s="82" t="s">
        <v>596</v>
      </c>
      <c r="F931" s="33">
        <v>42736</v>
      </c>
      <c r="G931" s="33">
        <v>42916</v>
      </c>
      <c r="H931" s="75"/>
      <c r="I931" s="32">
        <v>4796.83</v>
      </c>
      <c r="J931" s="34" t="s">
        <v>24</v>
      </c>
      <c r="K931" s="34">
        <v>4834.7</v>
      </c>
      <c r="L931" s="34" t="s">
        <v>24</v>
      </c>
      <c r="M931" s="34" t="s">
        <v>24</v>
      </c>
      <c r="N931" s="34" t="s">
        <v>24</v>
      </c>
      <c r="O931" s="18" t="s">
        <v>24</v>
      </c>
      <c r="P931" s="78" t="s">
        <v>607</v>
      </c>
    </row>
    <row r="932" spans="1:16" s="4" customFormat="1" ht="19.5" customHeight="1" x14ac:dyDescent="0.2">
      <c r="A932" s="77"/>
      <c r="B932" s="77"/>
      <c r="C932" s="99"/>
      <c r="D932" s="83"/>
      <c r="E932" s="83"/>
      <c r="F932" s="33">
        <v>42917</v>
      </c>
      <c r="G932" s="33">
        <v>43100</v>
      </c>
      <c r="H932" s="77"/>
      <c r="I932" s="32">
        <v>4944.59</v>
      </c>
      <c r="J932" s="34" t="s">
        <v>24</v>
      </c>
      <c r="K932" s="42">
        <v>5028.28</v>
      </c>
      <c r="L932" s="34" t="s">
        <v>24</v>
      </c>
      <c r="M932" s="34" t="s">
        <v>24</v>
      </c>
      <c r="N932" s="34" t="s">
        <v>24</v>
      </c>
      <c r="O932" s="18" t="s">
        <v>24</v>
      </c>
      <c r="P932" s="80"/>
    </row>
    <row r="933" spans="1:16" s="4" customFormat="1" ht="19.5" customHeight="1" x14ac:dyDescent="0.2">
      <c r="A933" s="75" t="s">
        <v>65</v>
      </c>
      <c r="B933" s="75" t="s">
        <v>276</v>
      </c>
      <c r="C933" s="84" t="s">
        <v>466</v>
      </c>
      <c r="D933" s="82">
        <v>42723</v>
      </c>
      <c r="E933" s="82" t="s">
        <v>757</v>
      </c>
      <c r="F933" s="33">
        <v>42736</v>
      </c>
      <c r="G933" s="33">
        <v>42916</v>
      </c>
      <c r="H933" s="59"/>
      <c r="I933" s="32">
        <v>1612.59</v>
      </c>
      <c r="J933" s="34" t="s">
        <v>24</v>
      </c>
      <c r="K933" s="34" t="s">
        <v>24</v>
      </c>
      <c r="L933" s="34" t="s">
        <v>24</v>
      </c>
      <c r="M933" s="34" t="s">
        <v>24</v>
      </c>
      <c r="N933" s="34" t="s">
        <v>24</v>
      </c>
      <c r="O933" s="34" t="s">
        <v>24</v>
      </c>
      <c r="P933" s="54"/>
    </row>
    <row r="934" spans="1:16" s="4" customFormat="1" ht="19.5" customHeight="1" x14ac:dyDescent="0.2">
      <c r="A934" s="76"/>
      <c r="B934" s="98"/>
      <c r="C934" s="85"/>
      <c r="D934" s="83"/>
      <c r="E934" s="83"/>
      <c r="F934" s="33">
        <v>42917</v>
      </c>
      <c r="G934" s="33">
        <v>43100</v>
      </c>
      <c r="H934" s="59"/>
      <c r="I934" s="32">
        <v>2190.35</v>
      </c>
      <c r="J934" s="34" t="s">
        <v>24</v>
      </c>
      <c r="K934" s="34" t="s">
        <v>24</v>
      </c>
      <c r="L934" s="34" t="s">
        <v>24</v>
      </c>
      <c r="M934" s="34" t="s">
        <v>24</v>
      </c>
      <c r="N934" s="34" t="s">
        <v>24</v>
      </c>
      <c r="O934" s="34" t="s">
        <v>24</v>
      </c>
      <c r="P934" s="54"/>
    </row>
    <row r="935" spans="1:16" s="4" customFormat="1" ht="19.5" customHeight="1" x14ac:dyDescent="0.2">
      <c r="A935" s="93"/>
      <c r="B935" s="93"/>
      <c r="C935" s="85"/>
      <c r="D935" s="82">
        <v>42723</v>
      </c>
      <c r="E935" s="82" t="s">
        <v>746</v>
      </c>
      <c r="F935" s="33">
        <v>42736</v>
      </c>
      <c r="G935" s="33">
        <v>42916</v>
      </c>
      <c r="H935" s="59"/>
      <c r="I935" s="32" t="s">
        <v>24</v>
      </c>
      <c r="J935" s="34" t="s">
        <v>24</v>
      </c>
      <c r="K935" s="34" t="s">
        <v>24</v>
      </c>
      <c r="L935" s="34" t="s">
        <v>24</v>
      </c>
      <c r="M935" s="34" t="s">
        <v>24</v>
      </c>
      <c r="N935" s="34" t="s">
        <v>24</v>
      </c>
      <c r="O935" s="42">
        <v>1829.61</v>
      </c>
      <c r="P935" s="54"/>
    </row>
    <row r="936" spans="1:16" s="4" customFormat="1" ht="19.5" customHeight="1" x14ac:dyDescent="0.2">
      <c r="A936" s="94"/>
      <c r="B936" s="94"/>
      <c r="C936" s="86"/>
      <c r="D936" s="83"/>
      <c r="E936" s="83"/>
      <c r="F936" s="33">
        <v>42917</v>
      </c>
      <c r="G936" s="33">
        <v>43100</v>
      </c>
      <c r="H936" s="59"/>
      <c r="I936" s="32" t="s">
        <v>24</v>
      </c>
      <c r="J936" s="34" t="s">
        <v>24</v>
      </c>
      <c r="K936" s="34" t="s">
        <v>24</v>
      </c>
      <c r="L936" s="34" t="s">
        <v>24</v>
      </c>
      <c r="M936" s="34" t="s">
        <v>24</v>
      </c>
      <c r="N936" s="34" t="s">
        <v>24</v>
      </c>
      <c r="O936" s="42">
        <v>1957.68</v>
      </c>
      <c r="P936" s="54"/>
    </row>
    <row r="937" spans="1:16" s="4" customFormat="1" ht="19.5" customHeight="1" x14ac:dyDescent="0.2">
      <c r="A937" s="75" t="s">
        <v>65</v>
      </c>
      <c r="B937" s="75" t="s">
        <v>276</v>
      </c>
      <c r="C937" s="75" t="s">
        <v>162</v>
      </c>
      <c r="D937" s="82">
        <v>42320</v>
      </c>
      <c r="E937" s="82" t="s">
        <v>583</v>
      </c>
      <c r="F937" s="33">
        <v>42736</v>
      </c>
      <c r="G937" s="33">
        <v>42916</v>
      </c>
      <c r="H937" s="75" t="s">
        <v>740</v>
      </c>
      <c r="I937" s="18">
        <v>1668.73</v>
      </c>
      <c r="J937" s="34" t="s">
        <v>24</v>
      </c>
      <c r="K937" s="34" t="s">
        <v>24</v>
      </c>
      <c r="L937" s="34" t="s">
        <v>24</v>
      </c>
      <c r="M937" s="34" t="s">
        <v>24</v>
      </c>
      <c r="N937" s="34" t="s">
        <v>24</v>
      </c>
      <c r="O937" s="34" t="s">
        <v>24</v>
      </c>
      <c r="P937" s="75" t="s">
        <v>232</v>
      </c>
    </row>
    <row r="938" spans="1:16" s="4" customFormat="1" ht="19.5" customHeight="1" x14ac:dyDescent="0.2">
      <c r="A938" s="76"/>
      <c r="B938" s="98"/>
      <c r="C938" s="98"/>
      <c r="D938" s="83"/>
      <c r="E938" s="83"/>
      <c r="F938" s="33">
        <v>42917</v>
      </c>
      <c r="G938" s="33">
        <v>43100</v>
      </c>
      <c r="H938" s="77"/>
      <c r="I938" s="18">
        <v>1713.4</v>
      </c>
      <c r="J938" s="34" t="s">
        <v>24</v>
      </c>
      <c r="K938" s="34" t="s">
        <v>24</v>
      </c>
      <c r="L938" s="34" t="s">
        <v>24</v>
      </c>
      <c r="M938" s="34" t="s">
        <v>24</v>
      </c>
      <c r="N938" s="34" t="s">
        <v>24</v>
      </c>
      <c r="O938" s="34" t="s">
        <v>24</v>
      </c>
      <c r="P938" s="76"/>
    </row>
    <row r="939" spans="1:16" s="4" customFormat="1" ht="19.5" customHeight="1" x14ac:dyDescent="0.2">
      <c r="A939" s="93"/>
      <c r="B939" s="93"/>
      <c r="C939" s="93"/>
      <c r="D939" s="82">
        <v>42723</v>
      </c>
      <c r="E939" s="82" t="s">
        <v>738</v>
      </c>
      <c r="F939" s="33">
        <v>42736</v>
      </c>
      <c r="G939" s="33">
        <v>42916</v>
      </c>
      <c r="H939" s="59"/>
      <c r="I939" s="34" t="s">
        <v>24</v>
      </c>
      <c r="J939" s="34" t="s">
        <v>24</v>
      </c>
      <c r="K939" s="34" t="s">
        <v>24</v>
      </c>
      <c r="L939" s="34" t="s">
        <v>24</v>
      </c>
      <c r="M939" s="34" t="s">
        <v>24</v>
      </c>
      <c r="N939" s="34" t="s">
        <v>24</v>
      </c>
      <c r="O939" s="18">
        <v>1165.1500000000001</v>
      </c>
      <c r="P939" s="93"/>
    </row>
    <row r="940" spans="1:16" s="4" customFormat="1" ht="19.5" customHeight="1" x14ac:dyDescent="0.2">
      <c r="A940" s="94"/>
      <c r="B940" s="94"/>
      <c r="C940" s="94"/>
      <c r="D940" s="83"/>
      <c r="E940" s="83"/>
      <c r="F940" s="33">
        <v>42917</v>
      </c>
      <c r="G940" s="33">
        <v>43100</v>
      </c>
      <c r="H940" s="59"/>
      <c r="I940" s="34" t="s">
        <v>24</v>
      </c>
      <c r="J940" s="34" t="s">
        <v>24</v>
      </c>
      <c r="K940" s="34" t="s">
        <v>24</v>
      </c>
      <c r="L940" s="34" t="s">
        <v>24</v>
      </c>
      <c r="M940" s="34" t="s">
        <v>24</v>
      </c>
      <c r="N940" s="34" t="s">
        <v>24</v>
      </c>
      <c r="O940" s="18">
        <v>1204.76</v>
      </c>
      <c r="P940" s="94"/>
    </row>
    <row r="941" spans="1:16" s="12" customFormat="1" ht="19.5" customHeight="1" x14ac:dyDescent="0.25">
      <c r="A941" s="39">
        <v>18</v>
      </c>
      <c r="B941" s="40" t="s">
        <v>231</v>
      </c>
      <c r="C941" s="49"/>
      <c r="D941" s="49"/>
      <c r="E941" s="49"/>
      <c r="F941" s="49"/>
      <c r="G941" s="49"/>
      <c r="H941" s="10"/>
      <c r="I941" s="49"/>
      <c r="J941" s="49"/>
      <c r="K941" s="49"/>
      <c r="L941" s="49"/>
      <c r="M941" s="11"/>
      <c r="N941" s="49"/>
      <c r="O941" s="49"/>
      <c r="P941" s="49"/>
    </row>
    <row r="942" spans="1:16" s="4" customFormat="1" ht="19.5" customHeight="1" x14ac:dyDescent="0.2">
      <c r="A942" s="75" t="s">
        <v>63</v>
      </c>
      <c r="B942" s="75" t="s">
        <v>163</v>
      </c>
      <c r="C942" s="75" t="s">
        <v>164</v>
      </c>
      <c r="D942" s="82">
        <v>42320</v>
      </c>
      <c r="E942" s="82" t="s">
        <v>531</v>
      </c>
      <c r="F942" s="38">
        <v>42736</v>
      </c>
      <c r="G942" s="38">
        <v>42916</v>
      </c>
      <c r="H942" s="75"/>
      <c r="I942" s="18">
        <v>1979.67</v>
      </c>
      <c r="J942" s="34" t="s">
        <v>24</v>
      </c>
      <c r="K942" s="34" t="s">
        <v>24</v>
      </c>
      <c r="L942" s="34" t="s">
        <v>24</v>
      </c>
      <c r="M942" s="34" t="s">
        <v>24</v>
      </c>
      <c r="N942" s="34" t="s">
        <v>24</v>
      </c>
      <c r="O942" s="18" t="s">
        <v>24</v>
      </c>
      <c r="P942" s="112" t="s">
        <v>232</v>
      </c>
    </row>
    <row r="943" spans="1:16" s="4" customFormat="1" ht="19.5" customHeight="1" x14ac:dyDescent="0.2">
      <c r="A943" s="76"/>
      <c r="B943" s="76"/>
      <c r="C943" s="76"/>
      <c r="D943" s="83"/>
      <c r="E943" s="83"/>
      <c r="F943" s="38">
        <v>42917</v>
      </c>
      <c r="G943" s="38">
        <v>43100</v>
      </c>
      <c r="H943" s="77"/>
      <c r="I943" s="18">
        <v>2044.72</v>
      </c>
      <c r="J943" s="34" t="s">
        <v>24</v>
      </c>
      <c r="K943" s="34" t="s">
        <v>24</v>
      </c>
      <c r="L943" s="34" t="s">
        <v>24</v>
      </c>
      <c r="M943" s="34" t="s">
        <v>24</v>
      </c>
      <c r="N943" s="34" t="s">
        <v>24</v>
      </c>
      <c r="O943" s="18" t="s">
        <v>24</v>
      </c>
      <c r="P943" s="132"/>
    </row>
    <row r="944" spans="1:16" s="4" customFormat="1" ht="19.5" customHeight="1" x14ac:dyDescent="0.2">
      <c r="A944" s="76"/>
      <c r="B944" s="76"/>
      <c r="C944" s="76"/>
      <c r="D944" s="81">
        <v>42723</v>
      </c>
      <c r="E944" s="81" t="s">
        <v>832</v>
      </c>
      <c r="F944" s="38">
        <v>42736</v>
      </c>
      <c r="G944" s="38">
        <v>42916</v>
      </c>
      <c r="H944" s="75"/>
      <c r="I944" s="18" t="s">
        <v>24</v>
      </c>
      <c r="J944" s="34" t="s">
        <v>24</v>
      </c>
      <c r="K944" s="34" t="s">
        <v>24</v>
      </c>
      <c r="L944" s="34" t="s">
        <v>24</v>
      </c>
      <c r="M944" s="34" t="s">
        <v>24</v>
      </c>
      <c r="N944" s="34" t="s">
        <v>24</v>
      </c>
      <c r="O944" s="18">
        <v>1979.67</v>
      </c>
      <c r="P944" s="132"/>
    </row>
    <row r="945" spans="1:16" s="4" customFormat="1" ht="19.5" customHeight="1" x14ac:dyDescent="0.2">
      <c r="A945" s="77"/>
      <c r="B945" s="77"/>
      <c r="C945" s="77"/>
      <c r="D945" s="81"/>
      <c r="E945" s="81"/>
      <c r="F945" s="38">
        <v>42917</v>
      </c>
      <c r="G945" s="38">
        <v>43100</v>
      </c>
      <c r="H945" s="77"/>
      <c r="I945" s="18" t="s">
        <v>24</v>
      </c>
      <c r="J945" s="34" t="s">
        <v>24</v>
      </c>
      <c r="K945" s="34" t="s">
        <v>24</v>
      </c>
      <c r="L945" s="34" t="s">
        <v>24</v>
      </c>
      <c r="M945" s="34" t="s">
        <v>24</v>
      </c>
      <c r="N945" s="34" t="s">
        <v>24</v>
      </c>
      <c r="O945" s="18">
        <v>2044.72</v>
      </c>
      <c r="P945" s="113"/>
    </row>
    <row r="946" spans="1:16" s="4" customFormat="1" ht="19.5" customHeight="1" x14ac:dyDescent="0.2">
      <c r="A946" s="75" t="s">
        <v>63</v>
      </c>
      <c r="B946" s="75" t="s">
        <v>165</v>
      </c>
      <c r="C946" s="75" t="s">
        <v>166</v>
      </c>
      <c r="D946" s="82">
        <v>42338</v>
      </c>
      <c r="E946" s="81" t="s">
        <v>529</v>
      </c>
      <c r="F946" s="38">
        <v>42736</v>
      </c>
      <c r="G946" s="38">
        <v>42916</v>
      </c>
      <c r="H946" s="75" t="s">
        <v>833</v>
      </c>
      <c r="I946" s="18">
        <v>1242.5</v>
      </c>
      <c r="J946" s="34" t="s">
        <v>24</v>
      </c>
      <c r="K946" s="34" t="s">
        <v>24</v>
      </c>
      <c r="L946" s="34" t="s">
        <v>24</v>
      </c>
      <c r="M946" s="34" t="s">
        <v>24</v>
      </c>
      <c r="N946" s="34" t="s">
        <v>24</v>
      </c>
      <c r="O946" s="27" t="s">
        <v>24</v>
      </c>
      <c r="P946" s="35"/>
    </row>
    <row r="947" spans="1:16" s="4" customFormat="1" ht="19.5" customHeight="1" x14ac:dyDescent="0.2">
      <c r="A947" s="76"/>
      <c r="B947" s="76"/>
      <c r="C947" s="76"/>
      <c r="D947" s="83"/>
      <c r="E947" s="81"/>
      <c r="F947" s="38">
        <v>42917</v>
      </c>
      <c r="G947" s="38">
        <v>43100</v>
      </c>
      <c r="H947" s="77"/>
      <c r="I947" s="18">
        <v>1242.5</v>
      </c>
      <c r="J947" s="34" t="s">
        <v>24</v>
      </c>
      <c r="K947" s="34" t="s">
        <v>24</v>
      </c>
      <c r="L947" s="34" t="s">
        <v>24</v>
      </c>
      <c r="M947" s="34" t="s">
        <v>24</v>
      </c>
      <c r="N947" s="34" t="s">
        <v>24</v>
      </c>
      <c r="O947" s="18" t="s">
        <v>24</v>
      </c>
      <c r="P947" s="35"/>
    </row>
    <row r="948" spans="1:16" s="4" customFormat="1" ht="19.5" customHeight="1" x14ac:dyDescent="0.2">
      <c r="A948" s="76"/>
      <c r="B948" s="76"/>
      <c r="C948" s="76"/>
      <c r="D948" s="81">
        <v>42723</v>
      </c>
      <c r="E948" s="81" t="s">
        <v>832</v>
      </c>
      <c r="F948" s="38">
        <v>42736</v>
      </c>
      <c r="G948" s="38">
        <v>42916</v>
      </c>
      <c r="H948" s="75"/>
      <c r="I948" s="18" t="s">
        <v>24</v>
      </c>
      <c r="J948" s="34" t="s">
        <v>24</v>
      </c>
      <c r="K948" s="34" t="s">
        <v>24</v>
      </c>
      <c r="L948" s="34" t="s">
        <v>24</v>
      </c>
      <c r="M948" s="34" t="s">
        <v>24</v>
      </c>
      <c r="N948" s="34" t="s">
        <v>24</v>
      </c>
      <c r="O948" s="18">
        <v>1435.92</v>
      </c>
      <c r="P948" s="35"/>
    </row>
    <row r="949" spans="1:16" s="4" customFormat="1" ht="19.5" customHeight="1" x14ac:dyDescent="0.2">
      <c r="A949" s="77"/>
      <c r="B949" s="77"/>
      <c r="C949" s="77"/>
      <c r="D949" s="81"/>
      <c r="E949" s="81"/>
      <c r="F949" s="38">
        <v>42917</v>
      </c>
      <c r="G949" s="38">
        <v>43100</v>
      </c>
      <c r="H949" s="77"/>
      <c r="I949" s="27" t="s">
        <v>24</v>
      </c>
      <c r="J949" s="34" t="s">
        <v>24</v>
      </c>
      <c r="K949" s="34" t="s">
        <v>24</v>
      </c>
      <c r="L949" s="34" t="s">
        <v>24</v>
      </c>
      <c r="M949" s="34" t="s">
        <v>24</v>
      </c>
      <c r="N949" s="34" t="s">
        <v>24</v>
      </c>
      <c r="O949" s="18">
        <v>1466.15</v>
      </c>
      <c r="P949" s="35"/>
    </row>
    <row r="950" spans="1:16" s="4" customFormat="1" ht="30.75" customHeight="1" x14ac:dyDescent="0.2">
      <c r="A950" s="75" t="s">
        <v>63</v>
      </c>
      <c r="B950" s="75" t="s">
        <v>532</v>
      </c>
      <c r="C950" s="75" t="s">
        <v>111</v>
      </c>
      <c r="D950" s="82">
        <v>42327</v>
      </c>
      <c r="E950" s="82" t="s">
        <v>533</v>
      </c>
      <c r="F950" s="38">
        <v>42736</v>
      </c>
      <c r="G950" s="38">
        <v>42916</v>
      </c>
      <c r="H950" s="75" t="s">
        <v>584</v>
      </c>
      <c r="I950" s="27">
        <v>2221.42</v>
      </c>
      <c r="J950" s="34" t="s">
        <v>24</v>
      </c>
      <c r="K950" s="34" t="s">
        <v>24</v>
      </c>
      <c r="L950" s="34" t="s">
        <v>24</v>
      </c>
      <c r="M950" s="34" t="s">
        <v>24</v>
      </c>
      <c r="N950" s="34" t="s">
        <v>24</v>
      </c>
      <c r="O950" s="27" t="s">
        <v>24</v>
      </c>
      <c r="P950" s="35"/>
    </row>
    <row r="951" spans="1:16" s="4" customFormat="1" ht="29.25" customHeight="1" x14ac:dyDescent="0.2">
      <c r="A951" s="77"/>
      <c r="B951" s="77"/>
      <c r="C951" s="77"/>
      <c r="D951" s="83"/>
      <c r="E951" s="83"/>
      <c r="F951" s="38">
        <v>42917</v>
      </c>
      <c r="G951" s="38">
        <v>43100</v>
      </c>
      <c r="H951" s="77"/>
      <c r="I951" s="27">
        <v>2344.5100000000002</v>
      </c>
      <c r="J951" s="34" t="s">
        <v>24</v>
      </c>
      <c r="K951" s="34" t="s">
        <v>24</v>
      </c>
      <c r="L951" s="34" t="s">
        <v>24</v>
      </c>
      <c r="M951" s="34" t="s">
        <v>24</v>
      </c>
      <c r="N951" s="34" t="s">
        <v>24</v>
      </c>
      <c r="O951" s="18" t="s">
        <v>24</v>
      </c>
      <c r="P951" s="35"/>
    </row>
    <row r="952" spans="1:16" s="4" customFormat="1" ht="33" customHeight="1" x14ac:dyDescent="0.2">
      <c r="A952" s="75" t="s">
        <v>63</v>
      </c>
      <c r="B952" s="75" t="s">
        <v>167</v>
      </c>
      <c r="C952" s="75" t="s">
        <v>111</v>
      </c>
      <c r="D952" s="81">
        <v>42723</v>
      </c>
      <c r="E952" s="81" t="s">
        <v>832</v>
      </c>
      <c r="F952" s="38">
        <v>42736</v>
      </c>
      <c r="G952" s="38">
        <v>42916</v>
      </c>
      <c r="H952" s="75"/>
      <c r="I952" s="27" t="s">
        <v>24</v>
      </c>
      <c r="J952" s="34" t="s">
        <v>24</v>
      </c>
      <c r="K952" s="34" t="s">
        <v>24</v>
      </c>
      <c r="L952" s="34" t="s">
        <v>24</v>
      </c>
      <c r="M952" s="34" t="s">
        <v>24</v>
      </c>
      <c r="N952" s="34" t="s">
        <v>24</v>
      </c>
      <c r="O952" s="18">
        <v>2563.46</v>
      </c>
      <c r="P952" s="35"/>
    </row>
    <row r="953" spans="1:16" s="4" customFormat="1" ht="30" customHeight="1" x14ac:dyDescent="0.2">
      <c r="A953" s="77"/>
      <c r="B953" s="77"/>
      <c r="C953" s="77"/>
      <c r="D953" s="81"/>
      <c r="E953" s="81"/>
      <c r="F953" s="38">
        <v>42917</v>
      </c>
      <c r="G953" s="38">
        <v>43100</v>
      </c>
      <c r="H953" s="77"/>
      <c r="I953" s="27" t="s">
        <v>24</v>
      </c>
      <c r="J953" s="34" t="s">
        <v>24</v>
      </c>
      <c r="K953" s="34" t="s">
        <v>24</v>
      </c>
      <c r="L953" s="34" t="s">
        <v>24</v>
      </c>
      <c r="M953" s="34" t="s">
        <v>24</v>
      </c>
      <c r="N953" s="34" t="s">
        <v>24</v>
      </c>
      <c r="O953" s="18">
        <v>2650.62</v>
      </c>
      <c r="P953" s="35"/>
    </row>
    <row r="954" spans="1:16" s="4" customFormat="1" ht="19.5" customHeight="1" x14ac:dyDescent="0.2">
      <c r="A954" s="75" t="s">
        <v>63</v>
      </c>
      <c r="B954" s="75" t="s">
        <v>168</v>
      </c>
      <c r="C954" s="75" t="s">
        <v>157</v>
      </c>
      <c r="D954" s="82">
        <v>42338</v>
      </c>
      <c r="E954" s="82" t="s">
        <v>528</v>
      </c>
      <c r="F954" s="38">
        <v>42736</v>
      </c>
      <c r="G954" s="38">
        <v>42916</v>
      </c>
      <c r="H954" s="75" t="s">
        <v>834</v>
      </c>
      <c r="I954" s="27">
        <v>2310.4699999999998</v>
      </c>
      <c r="J954" s="34" t="s">
        <v>24</v>
      </c>
      <c r="K954" s="34" t="s">
        <v>24</v>
      </c>
      <c r="L954" s="34" t="s">
        <v>24</v>
      </c>
      <c r="M954" s="34" t="s">
        <v>24</v>
      </c>
      <c r="N954" s="34" t="s">
        <v>24</v>
      </c>
      <c r="O954" s="18" t="s">
        <v>24</v>
      </c>
      <c r="P954" s="112" t="s">
        <v>77</v>
      </c>
    </row>
    <row r="955" spans="1:16" s="4" customFormat="1" ht="19.5" customHeight="1" x14ac:dyDescent="0.2">
      <c r="A955" s="76"/>
      <c r="B955" s="76"/>
      <c r="C955" s="76"/>
      <c r="D955" s="83"/>
      <c r="E955" s="83"/>
      <c r="F955" s="38">
        <v>42917</v>
      </c>
      <c r="G955" s="38">
        <v>43100</v>
      </c>
      <c r="H955" s="77"/>
      <c r="I955" s="27">
        <v>2310.4699999999998</v>
      </c>
      <c r="J955" s="34" t="s">
        <v>24</v>
      </c>
      <c r="K955" s="34" t="s">
        <v>24</v>
      </c>
      <c r="L955" s="34" t="s">
        <v>24</v>
      </c>
      <c r="M955" s="34" t="s">
        <v>24</v>
      </c>
      <c r="N955" s="34" t="s">
        <v>24</v>
      </c>
      <c r="O955" s="18" t="s">
        <v>24</v>
      </c>
      <c r="P955" s="113"/>
    </row>
    <row r="956" spans="1:16" s="4" customFormat="1" ht="19.5" customHeight="1" x14ac:dyDescent="0.2">
      <c r="A956" s="76"/>
      <c r="B956" s="76"/>
      <c r="C956" s="76"/>
      <c r="D956" s="81">
        <v>42723</v>
      </c>
      <c r="E956" s="81" t="s">
        <v>832</v>
      </c>
      <c r="F956" s="38">
        <v>42736</v>
      </c>
      <c r="G956" s="38">
        <v>42916</v>
      </c>
      <c r="H956" s="75"/>
      <c r="I956" s="27" t="s">
        <v>24</v>
      </c>
      <c r="J956" s="34" t="s">
        <v>24</v>
      </c>
      <c r="K956" s="34" t="s">
        <v>24</v>
      </c>
      <c r="L956" s="34" t="s">
        <v>24</v>
      </c>
      <c r="M956" s="34" t="s">
        <v>24</v>
      </c>
      <c r="N956" s="34" t="s">
        <v>24</v>
      </c>
      <c r="O956" s="18">
        <v>2253.5100000000002</v>
      </c>
      <c r="P956" s="112" t="s">
        <v>77</v>
      </c>
    </row>
    <row r="957" spans="1:16" s="4" customFormat="1" ht="19.5" customHeight="1" x14ac:dyDescent="0.2">
      <c r="A957" s="77"/>
      <c r="B957" s="77"/>
      <c r="C957" s="77"/>
      <c r="D957" s="81"/>
      <c r="E957" s="81"/>
      <c r="F957" s="38">
        <v>42917</v>
      </c>
      <c r="G957" s="38">
        <v>43100</v>
      </c>
      <c r="H957" s="77"/>
      <c r="I957" s="27" t="s">
        <v>24</v>
      </c>
      <c r="J957" s="34" t="s">
        <v>24</v>
      </c>
      <c r="K957" s="34" t="s">
        <v>24</v>
      </c>
      <c r="L957" s="34" t="s">
        <v>24</v>
      </c>
      <c r="M957" s="34" t="s">
        <v>24</v>
      </c>
      <c r="N957" s="34" t="s">
        <v>24</v>
      </c>
      <c r="O957" s="18">
        <v>2339.14</v>
      </c>
      <c r="P957" s="113"/>
    </row>
    <row r="958" spans="1:16" s="4" customFormat="1" ht="19.5" customHeight="1" x14ac:dyDescent="0.2">
      <c r="A958" s="75" t="s">
        <v>63</v>
      </c>
      <c r="B958" s="75" t="s">
        <v>169</v>
      </c>
      <c r="C958" s="75" t="s">
        <v>157</v>
      </c>
      <c r="D958" s="82">
        <v>42338</v>
      </c>
      <c r="E958" s="82" t="s">
        <v>528</v>
      </c>
      <c r="F958" s="38">
        <v>42736</v>
      </c>
      <c r="G958" s="38">
        <v>42916</v>
      </c>
      <c r="H958" s="75" t="s">
        <v>834</v>
      </c>
      <c r="I958" s="27">
        <v>2310.4699999999998</v>
      </c>
      <c r="J958" s="34" t="s">
        <v>24</v>
      </c>
      <c r="K958" s="34" t="s">
        <v>24</v>
      </c>
      <c r="L958" s="34" t="s">
        <v>24</v>
      </c>
      <c r="M958" s="34" t="s">
        <v>24</v>
      </c>
      <c r="N958" s="34" t="s">
        <v>24</v>
      </c>
      <c r="O958" s="18" t="s">
        <v>24</v>
      </c>
      <c r="P958" s="112" t="s">
        <v>77</v>
      </c>
    </row>
    <row r="959" spans="1:16" s="4" customFormat="1" ht="19.5" customHeight="1" x14ac:dyDescent="0.2">
      <c r="A959" s="76"/>
      <c r="B959" s="76"/>
      <c r="C959" s="76"/>
      <c r="D959" s="83"/>
      <c r="E959" s="83"/>
      <c r="F959" s="38">
        <v>42917</v>
      </c>
      <c r="G959" s="38">
        <v>43100</v>
      </c>
      <c r="H959" s="77"/>
      <c r="I959" s="27">
        <v>2310.4699999999998</v>
      </c>
      <c r="J959" s="34" t="s">
        <v>24</v>
      </c>
      <c r="K959" s="34" t="s">
        <v>24</v>
      </c>
      <c r="L959" s="34" t="s">
        <v>24</v>
      </c>
      <c r="M959" s="34" t="s">
        <v>24</v>
      </c>
      <c r="N959" s="34" t="s">
        <v>24</v>
      </c>
      <c r="O959" s="18" t="s">
        <v>24</v>
      </c>
      <c r="P959" s="113"/>
    </row>
    <row r="960" spans="1:16" s="4" customFormat="1" ht="19.5" customHeight="1" x14ac:dyDescent="0.2">
      <c r="A960" s="76"/>
      <c r="B960" s="76"/>
      <c r="C960" s="76"/>
      <c r="D960" s="81">
        <v>42723</v>
      </c>
      <c r="E960" s="81" t="s">
        <v>832</v>
      </c>
      <c r="F960" s="38">
        <v>42736</v>
      </c>
      <c r="G960" s="38">
        <v>42916</v>
      </c>
      <c r="H960" s="75"/>
      <c r="I960" s="27" t="s">
        <v>24</v>
      </c>
      <c r="J960" s="34" t="s">
        <v>24</v>
      </c>
      <c r="K960" s="34" t="s">
        <v>24</v>
      </c>
      <c r="L960" s="34" t="s">
        <v>24</v>
      </c>
      <c r="M960" s="34" t="s">
        <v>24</v>
      </c>
      <c r="N960" s="34" t="s">
        <v>24</v>
      </c>
      <c r="O960" s="18">
        <v>2253.5100000000002</v>
      </c>
      <c r="P960" s="112" t="s">
        <v>77</v>
      </c>
    </row>
    <row r="961" spans="1:16" s="4" customFormat="1" ht="19.5" customHeight="1" x14ac:dyDescent="0.2">
      <c r="A961" s="77"/>
      <c r="B961" s="77"/>
      <c r="C961" s="77"/>
      <c r="D961" s="81"/>
      <c r="E961" s="81"/>
      <c r="F961" s="38">
        <v>42917</v>
      </c>
      <c r="G961" s="38">
        <v>43100</v>
      </c>
      <c r="H961" s="77"/>
      <c r="I961" s="27" t="s">
        <v>24</v>
      </c>
      <c r="J961" s="34" t="s">
        <v>24</v>
      </c>
      <c r="K961" s="34" t="s">
        <v>24</v>
      </c>
      <c r="L961" s="34" t="s">
        <v>24</v>
      </c>
      <c r="M961" s="34" t="s">
        <v>24</v>
      </c>
      <c r="N961" s="34" t="s">
        <v>24</v>
      </c>
      <c r="O961" s="18">
        <v>2339.14</v>
      </c>
      <c r="P961" s="113"/>
    </row>
    <row r="962" spans="1:16" s="4" customFormat="1" ht="19.5" customHeight="1" x14ac:dyDescent="0.2">
      <c r="A962" s="75" t="s">
        <v>63</v>
      </c>
      <c r="B962" s="75" t="s">
        <v>167</v>
      </c>
      <c r="C962" s="75" t="s">
        <v>157</v>
      </c>
      <c r="D962" s="82">
        <v>42338</v>
      </c>
      <c r="E962" s="82" t="s">
        <v>528</v>
      </c>
      <c r="F962" s="38">
        <v>42736</v>
      </c>
      <c r="G962" s="38">
        <v>42916</v>
      </c>
      <c r="H962" s="75" t="s">
        <v>834</v>
      </c>
      <c r="I962" s="27">
        <v>2310.4699999999998</v>
      </c>
      <c r="J962" s="34" t="s">
        <v>24</v>
      </c>
      <c r="K962" s="34" t="s">
        <v>24</v>
      </c>
      <c r="L962" s="34" t="s">
        <v>24</v>
      </c>
      <c r="M962" s="34" t="s">
        <v>24</v>
      </c>
      <c r="N962" s="34" t="s">
        <v>24</v>
      </c>
      <c r="O962" s="18" t="s">
        <v>24</v>
      </c>
      <c r="P962" s="112" t="s">
        <v>77</v>
      </c>
    </row>
    <row r="963" spans="1:16" s="4" customFormat="1" ht="19.5" customHeight="1" x14ac:dyDescent="0.2">
      <c r="A963" s="76"/>
      <c r="B963" s="76"/>
      <c r="C963" s="76"/>
      <c r="D963" s="83"/>
      <c r="E963" s="83"/>
      <c r="F963" s="38">
        <v>42917</v>
      </c>
      <c r="G963" s="38">
        <v>43100</v>
      </c>
      <c r="H963" s="77"/>
      <c r="I963" s="27">
        <v>2310.4699999999998</v>
      </c>
      <c r="J963" s="34" t="s">
        <v>24</v>
      </c>
      <c r="K963" s="34" t="s">
        <v>24</v>
      </c>
      <c r="L963" s="34" t="s">
        <v>24</v>
      </c>
      <c r="M963" s="34" t="s">
        <v>24</v>
      </c>
      <c r="N963" s="34" t="s">
        <v>24</v>
      </c>
      <c r="O963" s="18" t="s">
        <v>24</v>
      </c>
      <c r="P963" s="113"/>
    </row>
    <row r="964" spans="1:16" s="4" customFormat="1" ht="19.5" customHeight="1" x14ac:dyDescent="0.2">
      <c r="A964" s="76"/>
      <c r="B964" s="76"/>
      <c r="C964" s="76"/>
      <c r="D964" s="81">
        <v>42723</v>
      </c>
      <c r="E964" s="81" t="s">
        <v>832</v>
      </c>
      <c r="F964" s="38">
        <v>42736</v>
      </c>
      <c r="G964" s="38">
        <v>42916</v>
      </c>
      <c r="H964" s="75"/>
      <c r="I964" s="27" t="s">
        <v>24</v>
      </c>
      <c r="J964" s="34" t="s">
        <v>24</v>
      </c>
      <c r="K964" s="34" t="s">
        <v>24</v>
      </c>
      <c r="L964" s="34" t="s">
        <v>24</v>
      </c>
      <c r="M964" s="34" t="s">
        <v>24</v>
      </c>
      <c r="N964" s="34" t="s">
        <v>24</v>
      </c>
      <c r="O964" s="18">
        <v>2253.5100000000002</v>
      </c>
      <c r="P964" s="112" t="s">
        <v>77</v>
      </c>
    </row>
    <row r="965" spans="1:16" s="4" customFormat="1" ht="19.5" customHeight="1" x14ac:dyDescent="0.2">
      <c r="A965" s="77"/>
      <c r="B965" s="77"/>
      <c r="C965" s="77"/>
      <c r="D965" s="81"/>
      <c r="E965" s="81"/>
      <c r="F965" s="38">
        <v>42917</v>
      </c>
      <c r="G965" s="38">
        <v>43100</v>
      </c>
      <c r="H965" s="77"/>
      <c r="I965" s="27" t="s">
        <v>24</v>
      </c>
      <c r="J965" s="34" t="s">
        <v>24</v>
      </c>
      <c r="K965" s="34" t="s">
        <v>24</v>
      </c>
      <c r="L965" s="34" t="s">
        <v>24</v>
      </c>
      <c r="M965" s="34" t="s">
        <v>24</v>
      </c>
      <c r="N965" s="34" t="s">
        <v>24</v>
      </c>
      <c r="O965" s="18">
        <v>2339.14</v>
      </c>
      <c r="P965" s="113"/>
    </row>
    <row r="966" spans="1:16" s="4" customFormat="1" ht="19.5" customHeight="1" x14ac:dyDescent="0.2">
      <c r="A966" s="75" t="s">
        <v>63</v>
      </c>
      <c r="B966" s="75" t="s">
        <v>163</v>
      </c>
      <c r="C966" s="75" t="s">
        <v>157</v>
      </c>
      <c r="D966" s="82">
        <v>42338</v>
      </c>
      <c r="E966" s="82" t="s">
        <v>528</v>
      </c>
      <c r="F966" s="38">
        <v>42736</v>
      </c>
      <c r="G966" s="38">
        <v>42916</v>
      </c>
      <c r="H966" s="75" t="s">
        <v>834</v>
      </c>
      <c r="I966" s="27">
        <v>2310.4699999999998</v>
      </c>
      <c r="J966" s="34" t="s">
        <v>24</v>
      </c>
      <c r="K966" s="34" t="s">
        <v>24</v>
      </c>
      <c r="L966" s="34" t="s">
        <v>24</v>
      </c>
      <c r="M966" s="34" t="s">
        <v>24</v>
      </c>
      <c r="N966" s="34" t="s">
        <v>24</v>
      </c>
      <c r="O966" s="18" t="s">
        <v>24</v>
      </c>
      <c r="P966" s="112" t="s">
        <v>77</v>
      </c>
    </row>
    <row r="967" spans="1:16" s="4" customFormat="1" ht="19.5" customHeight="1" x14ac:dyDescent="0.2">
      <c r="A967" s="76"/>
      <c r="B967" s="76"/>
      <c r="C967" s="76"/>
      <c r="D967" s="83"/>
      <c r="E967" s="83"/>
      <c r="F967" s="38">
        <v>42917</v>
      </c>
      <c r="G967" s="38">
        <v>43100</v>
      </c>
      <c r="H967" s="77"/>
      <c r="I967" s="27">
        <v>2310.4699999999998</v>
      </c>
      <c r="J967" s="34" t="s">
        <v>24</v>
      </c>
      <c r="K967" s="34" t="s">
        <v>24</v>
      </c>
      <c r="L967" s="34" t="s">
        <v>24</v>
      </c>
      <c r="M967" s="34" t="s">
        <v>24</v>
      </c>
      <c r="N967" s="34" t="s">
        <v>24</v>
      </c>
      <c r="O967" s="18" t="s">
        <v>24</v>
      </c>
      <c r="P967" s="113"/>
    </row>
    <row r="968" spans="1:16" s="4" customFormat="1" ht="19.5" customHeight="1" x14ac:dyDescent="0.2">
      <c r="A968" s="76"/>
      <c r="B968" s="76"/>
      <c r="C968" s="76"/>
      <c r="D968" s="81">
        <v>42723</v>
      </c>
      <c r="E968" s="81" t="s">
        <v>832</v>
      </c>
      <c r="F968" s="38">
        <v>42736</v>
      </c>
      <c r="G968" s="38">
        <v>42916</v>
      </c>
      <c r="H968" s="75"/>
      <c r="I968" s="27" t="s">
        <v>24</v>
      </c>
      <c r="J968" s="34" t="s">
        <v>24</v>
      </c>
      <c r="K968" s="34" t="s">
        <v>24</v>
      </c>
      <c r="L968" s="34" t="s">
        <v>24</v>
      </c>
      <c r="M968" s="34" t="s">
        <v>24</v>
      </c>
      <c r="N968" s="34" t="s">
        <v>24</v>
      </c>
      <c r="O968" s="18">
        <v>2253.5100000000002</v>
      </c>
      <c r="P968" s="112" t="s">
        <v>77</v>
      </c>
    </row>
    <row r="969" spans="1:16" s="4" customFormat="1" ht="19.5" customHeight="1" x14ac:dyDescent="0.2">
      <c r="A969" s="77"/>
      <c r="B969" s="77"/>
      <c r="C969" s="77"/>
      <c r="D969" s="81"/>
      <c r="E969" s="81"/>
      <c r="F969" s="38">
        <v>42917</v>
      </c>
      <c r="G969" s="38">
        <v>43100</v>
      </c>
      <c r="H969" s="77"/>
      <c r="I969" s="27" t="s">
        <v>24</v>
      </c>
      <c r="J969" s="34" t="s">
        <v>24</v>
      </c>
      <c r="K969" s="34" t="s">
        <v>24</v>
      </c>
      <c r="L969" s="34" t="s">
        <v>24</v>
      </c>
      <c r="M969" s="34" t="s">
        <v>24</v>
      </c>
      <c r="N969" s="34" t="s">
        <v>24</v>
      </c>
      <c r="O969" s="18">
        <v>2339.14</v>
      </c>
      <c r="P969" s="113"/>
    </row>
    <row r="970" spans="1:16" s="4" customFormat="1" ht="19.5" customHeight="1" x14ac:dyDescent="0.2">
      <c r="A970" s="75" t="s">
        <v>63</v>
      </c>
      <c r="B970" s="75" t="s">
        <v>170</v>
      </c>
      <c r="C970" s="75" t="s">
        <v>157</v>
      </c>
      <c r="D970" s="82">
        <v>42338</v>
      </c>
      <c r="E970" s="82" t="s">
        <v>528</v>
      </c>
      <c r="F970" s="38">
        <v>42736</v>
      </c>
      <c r="G970" s="38">
        <v>42916</v>
      </c>
      <c r="H970" s="75" t="s">
        <v>834</v>
      </c>
      <c r="I970" s="27">
        <v>2310.4699999999998</v>
      </c>
      <c r="J970" s="34" t="s">
        <v>24</v>
      </c>
      <c r="K970" s="34" t="s">
        <v>24</v>
      </c>
      <c r="L970" s="34" t="s">
        <v>24</v>
      </c>
      <c r="M970" s="34" t="s">
        <v>24</v>
      </c>
      <c r="N970" s="34" t="s">
        <v>24</v>
      </c>
      <c r="O970" s="18" t="s">
        <v>24</v>
      </c>
      <c r="P970" s="112" t="s">
        <v>77</v>
      </c>
    </row>
    <row r="971" spans="1:16" s="4" customFormat="1" ht="19.5" customHeight="1" x14ac:dyDescent="0.2">
      <c r="A971" s="76"/>
      <c r="B971" s="76"/>
      <c r="C971" s="76"/>
      <c r="D971" s="83"/>
      <c r="E971" s="83"/>
      <c r="F971" s="38">
        <v>42917</v>
      </c>
      <c r="G971" s="38">
        <v>43100</v>
      </c>
      <c r="H971" s="77"/>
      <c r="I971" s="27">
        <v>2310.4699999999998</v>
      </c>
      <c r="J971" s="34" t="s">
        <v>24</v>
      </c>
      <c r="K971" s="34" t="s">
        <v>24</v>
      </c>
      <c r="L971" s="34" t="s">
        <v>24</v>
      </c>
      <c r="M971" s="34" t="s">
        <v>24</v>
      </c>
      <c r="N971" s="34" t="s">
        <v>24</v>
      </c>
      <c r="O971" s="18" t="s">
        <v>24</v>
      </c>
      <c r="P971" s="113"/>
    </row>
    <row r="972" spans="1:16" s="4" customFormat="1" ht="19.5" customHeight="1" x14ac:dyDescent="0.2">
      <c r="A972" s="76"/>
      <c r="B972" s="76"/>
      <c r="C972" s="76"/>
      <c r="D972" s="81">
        <v>42723</v>
      </c>
      <c r="E972" s="81" t="s">
        <v>832</v>
      </c>
      <c r="F972" s="38">
        <v>42736</v>
      </c>
      <c r="G972" s="38">
        <v>42916</v>
      </c>
      <c r="H972" s="75"/>
      <c r="I972" s="27" t="s">
        <v>24</v>
      </c>
      <c r="J972" s="34" t="s">
        <v>24</v>
      </c>
      <c r="K972" s="34" t="s">
        <v>24</v>
      </c>
      <c r="L972" s="34" t="s">
        <v>24</v>
      </c>
      <c r="M972" s="34" t="s">
        <v>24</v>
      </c>
      <c r="N972" s="34" t="s">
        <v>24</v>
      </c>
      <c r="O972" s="18">
        <v>2253.5100000000002</v>
      </c>
      <c r="P972" s="112" t="s">
        <v>77</v>
      </c>
    </row>
    <row r="973" spans="1:16" s="4" customFormat="1" ht="19.5" customHeight="1" x14ac:dyDescent="0.2">
      <c r="A973" s="77"/>
      <c r="B973" s="77"/>
      <c r="C973" s="77"/>
      <c r="D973" s="81"/>
      <c r="E973" s="81"/>
      <c r="F973" s="38">
        <v>42917</v>
      </c>
      <c r="G973" s="38">
        <v>43100</v>
      </c>
      <c r="H973" s="77"/>
      <c r="I973" s="27" t="s">
        <v>24</v>
      </c>
      <c r="J973" s="34" t="s">
        <v>24</v>
      </c>
      <c r="K973" s="34" t="s">
        <v>24</v>
      </c>
      <c r="L973" s="34" t="s">
        <v>24</v>
      </c>
      <c r="M973" s="34" t="s">
        <v>24</v>
      </c>
      <c r="N973" s="34" t="s">
        <v>24</v>
      </c>
      <c r="O973" s="18">
        <v>2339.14</v>
      </c>
      <c r="P973" s="113"/>
    </row>
    <row r="974" spans="1:16" s="4" customFormat="1" ht="19.5" customHeight="1" x14ac:dyDescent="0.2">
      <c r="A974" s="75" t="s">
        <v>63</v>
      </c>
      <c r="B974" s="75" t="s">
        <v>171</v>
      </c>
      <c r="C974" s="75" t="s">
        <v>157</v>
      </c>
      <c r="D974" s="82">
        <v>42338</v>
      </c>
      <c r="E974" s="82" t="s">
        <v>528</v>
      </c>
      <c r="F974" s="38">
        <v>42736</v>
      </c>
      <c r="G974" s="38">
        <v>42916</v>
      </c>
      <c r="H974" s="75" t="s">
        <v>834</v>
      </c>
      <c r="I974" s="27">
        <v>2310.4699999999998</v>
      </c>
      <c r="J974" s="34" t="s">
        <v>24</v>
      </c>
      <c r="K974" s="34" t="s">
        <v>24</v>
      </c>
      <c r="L974" s="34" t="s">
        <v>24</v>
      </c>
      <c r="M974" s="34" t="s">
        <v>24</v>
      </c>
      <c r="N974" s="34" t="s">
        <v>24</v>
      </c>
      <c r="O974" s="18" t="s">
        <v>24</v>
      </c>
      <c r="P974" s="112" t="s">
        <v>77</v>
      </c>
    </row>
    <row r="975" spans="1:16" s="4" customFormat="1" ht="19.5" customHeight="1" x14ac:dyDescent="0.2">
      <c r="A975" s="76"/>
      <c r="B975" s="76"/>
      <c r="C975" s="76"/>
      <c r="D975" s="83"/>
      <c r="E975" s="83"/>
      <c r="F975" s="38">
        <v>42917</v>
      </c>
      <c r="G975" s="38">
        <v>43100</v>
      </c>
      <c r="H975" s="77"/>
      <c r="I975" s="27">
        <v>2310.4699999999998</v>
      </c>
      <c r="J975" s="34" t="s">
        <v>24</v>
      </c>
      <c r="K975" s="34" t="s">
        <v>24</v>
      </c>
      <c r="L975" s="34" t="s">
        <v>24</v>
      </c>
      <c r="M975" s="34" t="s">
        <v>24</v>
      </c>
      <c r="N975" s="34" t="s">
        <v>24</v>
      </c>
      <c r="O975" s="18" t="s">
        <v>24</v>
      </c>
      <c r="P975" s="113"/>
    </row>
    <row r="976" spans="1:16" s="4" customFormat="1" ht="19.5" customHeight="1" x14ac:dyDescent="0.2">
      <c r="A976" s="76"/>
      <c r="B976" s="76"/>
      <c r="C976" s="76"/>
      <c r="D976" s="81">
        <v>42723</v>
      </c>
      <c r="E976" s="81" t="s">
        <v>832</v>
      </c>
      <c r="F976" s="38">
        <v>42736</v>
      </c>
      <c r="G976" s="38">
        <v>42916</v>
      </c>
      <c r="H976" s="75"/>
      <c r="I976" s="27" t="s">
        <v>24</v>
      </c>
      <c r="J976" s="34" t="s">
        <v>24</v>
      </c>
      <c r="K976" s="34" t="s">
        <v>24</v>
      </c>
      <c r="L976" s="34" t="s">
        <v>24</v>
      </c>
      <c r="M976" s="34" t="s">
        <v>24</v>
      </c>
      <c r="N976" s="34" t="s">
        <v>24</v>
      </c>
      <c r="O976" s="18">
        <v>2253.5100000000002</v>
      </c>
      <c r="P976" s="112" t="s">
        <v>77</v>
      </c>
    </row>
    <row r="977" spans="1:16" s="4" customFormat="1" ht="19.5" customHeight="1" x14ac:dyDescent="0.2">
      <c r="A977" s="77"/>
      <c r="B977" s="77"/>
      <c r="C977" s="77"/>
      <c r="D977" s="81"/>
      <c r="E977" s="81"/>
      <c r="F977" s="38">
        <v>42917</v>
      </c>
      <c r="G977" s="38">
        <v>43100</v>
      </c>
      <c r="H977" s="77"/>
      <c r="I977" s="27" t="s">
        <v>24</v>
      </c>
      <c r="J977" s="34" t="s">
        <v>24</v>
      </c>
      <c r="K977" s="34" t="s">
        <v>24</v>
      </c>
      <c r="L977" s="34" t="s">
        <v>24</v>
      </c>
      <c r="M977" s="34" t="s">
        <v>24</v>
      </c>
      <c r="N977" s="34" t="s">
        <v>24</v>
      </c>
      <c r="O977" s="18">
        <v>2339.14</v>
      </c>
      <c r="P977" s="113"/>
    </row>
    <row r="978" spans="1:16" s="4" customFormat="1" ht="19.5" customHeight="1" x14ac:dyDescent="0.2">
      <c r="A978" s="75" t="s">
        <v>63</v>
      </c>
      <c r="B978" s="75" t="s">
        <v>172</v>
      </c>
      <c r="C978" s="75" t="s">
        <v>157</v>
      </c>
      <c r="D978" s="82">
        <v>42338</v>
      </c>
      <c r="E978" s="82" t="s">
        <v>528</v>
      </c>
      <c r="F978" s="38">
        <v>42736</v>
      </c>
      <c r="G978" s="38">
        <v>42916</v>
      </c>
      <c r="H978" s="75" t="s">
        <v>834</v>
      </c>
      <c r="I978" s="27">
        <v>2310.4699999999998</v>
      </c>
      <c r="J978" s="34" t="s">
        <v>24</v>
      </c>
      <c r="K978" s="34" t="s">
        <v>24</v>
      </c>
      <c r="L978" s="34" t="s">
        <v>24</v>
      </c>
      <c r="M978" s="34" t="s">
        <v>24</v>
      </c>
      <c r="N978" s="34" t="s">
        <v>24</v>
      </c>
      <c r="O978" s="18" t="s">
        <v>24</v>
      </c>
      <c r="P978" s="112" t="s">
        <v>77</v>
      </c>
    </row>
    <row r="979" spans="1:16" s="4" customFormat="1" ht="19.5" customHeight="1" x14ac:dyDescent="0.2">
      <c r="A979" s="76"/>
      <c r="B979" s="76"/>
      <c r="C979" s="76"/>
      <c r="D979" s="83"/>
      <c r="E979" s="83"/>
      <c r="F979" s="38">
        <v>42917</v>
      </c>
      <c r="G979" s="38">
        <v>43100</v>
      </c>
      <c r="H979" s="77"/>
      <c r="I979" s="27">
        <v>2310.4699999999998</v>
      </c>
      <c r="J979" s="34" t="s">
        <v>24</v>
      </c>
      <c r="K979" s="34" t="s">
        <v>24</v>
      </c>
      <c r="L979" s="34" t="s">
        <v>24</v>
      </c>
      <c r="M979" s="34" t="s">
        <v>24</v>
      </c>
      <c r="N979" s="34" t="s">
        <v>24</v>
      </c>
      <c r="O979" s="18" t="s">
        <v>24</v>
      </c>
      <c r="P979" s="113"/>
    </row>
    <row r="980" spans="1:16" s="4" customFormat="1" ht="19.5" customHeight="1" x14ac:dyDescent="0.2">
      <c r="A980" s="76"/>
      <c r="B980" s="76"/>
      <c r="C980" s="76"/>
      <c r="D980" s="81">
        <v>42723</v>
      </c>
      <c r="E980" s="81" t="s">
        <v>832</v>
      </c>
      <c r="F980" s="38">
        <v>42736</v>
      </c>
      <c r="G980" s="38">
        <v>42916</v>
      </c>
      <c r="H980" s="75"/>
      <c r="I980" s="27" t="s">
        <v>24</v>
      </c>
      <c r="J980" s="34" t="s">
        <v>24</v>
      </c>
      <c r="K980" s="34" t="s">
        <v>24</v>
      </c>
      <c r="L980" s="34" t="s">
        <v>24</v>
      </c>
      <c r="M980" s="34" t="s">
        <v>24</v>
      </c>
      <c r="N980" s="34" t="s">
        <v>24</v>
      </c>
      <c r="O980" s="18">
        <v>2253.5100000000002</v>
      </c>
      <c r="P980" s="112" t="s">
        <v>77</v>
      </c>
    </row>
    <row r="981" spans="1:16" s="4" customFormat="1" ht="19.5" customHeight="1" x14ac:dyDescent="0.2">
      <c r="A981" s="77"/>
      <c r="B981" s="77"/>
      <c r="C981" s="77"/>
      <c r="D981" s="81"/>
      <c r="E981" s="81"/>
      <c r="F981" s="38">
        <v>42917</v>
      </c>
      <c r="G981" s="38">
        <v>43100</v>
      </c>
      <c r="H981" s="77"/>
      <c r="I981" s="27" t="s">
        <v>24</v>
      </c>
      <c r="J981" s="34" t="s">
        <v>24</v>
      </c>
      <c r="K981" s="34" t="s">
        <v>24</v>
      </c>
      <c r="L981" s="34" t="s">
        <v>24</v>
      </c>
      <c r="M981" s="34" t="s">
        <v>24</v>
      </c>
      <c r="N981" s="34" t="s">
        <v>24</v>
      </c>
      <c r="O981" s="18">
        <v>2339.14</v>
      </c>
      <c r="P981" s="113"/>
    </row>
    <row r="982" spans="1:16" s="4" customFormat="1" ht="19.5" customHeight="1" x14ac:dyDescent="0.2">
      <c r="A982" s="75" t="s">
        <v>63</v>
      </c>
      <c r="B982" s="75" t="s">
        <v>165</v>
      </c>
      <c r="C982" s="75" t="s">
        <v>157</v>
      </c>
      <c r="D982" s="82">
        <v>42338</v>
      </c>
      <c r="E982" s="82" t="s">
        <v>528</v>
      </c>
      <c r="F982" s="38">
        <v>42736</v>
      </c>
      <c r="G982" s="38">
        <v>42916</v>
      </c>
      <c r="H982" s="75" t="s">
        <v>834</v>
      </c>
      <c r="I982" s="27">
        <v>2310.4699999999998</v>
      </c>
      <c r="J982" s="34" t="s">
        <v>24</v>
      </c>
      <c r="K982" s="34" t="s">
        <v>24</v>
      </c>
      <c r="L982" s="34" t="s">
        <v>24</v>
      </c>
      <c r="M982" s="34" t="s">
        <v>24</v>
      </c>
      <c r="N982" s="34" t="s">
        <v>24</v>
      </c>
      <c r="O982" s="18" t="s">
        <v>24</v>
      </c>
      <c r="P982" s="112" t="s">
        <v>77</v>
      </c>
    </row>
    <row r="983" spans="1:16" s="4" customFormat="1" ht="19.5" customHeight="1" x14ac:dyDescent="0.2">
      <c r="A983" s="76"/>
      <c r="B983" s="76"/>
      <c r="C983" s="76"/>
      <c r="D983" s="83"/>
      <c r="E983" s="83"/>
      <c r="F983" s="38">
        <v>42917</v>
      </c>
      <c r="G983" s="38">
        <v>43100</v>
      </c>
      <c r="H983" s="77"/>
      <c r="I983" s="27">
        <v>2310.4699999999998</v>
      </c>
      <c r="J983" s="34" t="s">
        <v>24</v>
      </c>
      <c r="K983" s="34" t="s">
        <v>24</v>
      </c>
      <c r="L983" s="34" t="s">
        <v>24</v>
      </c>
      <c r="M983" s="34" t="s">
        <v>24</v>
      </c>
      <c r="N983" s="34" t="s">
        <v>24</v>
      </c>
      <c r="O983" s="18" t="s">
        <v>24</v>
      </c>
      <c r="P983" s="113"/>
    </row>
    <row r="984" spans="1:16" s="4" customFormat="1" ht="19.5" customHeight="1" x14ac:dyDescent="0.2">
      <c r="A984" s="76"/>
      <c r="B984" s="76"/>
      <c r="C984" s="76"/>
      <c r="D984" s="81">
        <v>42723</v>
      </c>
      <c r="E984" s="81" t="s">
        <v>832</v>
      </c>
      <c r="F984" s="38">
        <v>42736</v>
      </c>
      <c r="G984" s="38">
        <v>42916</v>
      </c>
      <c r="H984" s="75"/>
      <c r="I984" s="27" t="s">
        <v>24</v>
      </c>
      <c r="J984" s="34" t="s">
        <v>24</v>
      </c>
      <c r="K984" s="34" t="s">
        <v>24</v>
      </c>
      <c r="L984" s="34" t="s">
        <v>24</v>
      </c>
      <c r="M984" s="34" t="s">
        <v>24</v>
      </c>
      <c r="N984" s="34" t="s">
        <v>24</v>
      </c>
      <c r="O984" s="18">
        <v>2253.5100000000002</v>
      </c>
      <c r="P984" s="112" t="s">
        <v>77</v>
      </c>
    </row>
    <row r="985" spans="1:16" s="4" customFormat="1" ht="19.5" customHeight="1" x14ac:dyDescent="0.2">
      <c r="A985" s="77"/>
      <c r="B985" s="77"/>
      <c r="C985" s="77"/>
      <c r="D985" s="81"/>
      <c r="E985" s="81"/>
      <c r="F985" s="38">
        <v>42917</v>
      </c>
      <c r="G985" s="38">
        <v>43100</v>
      </c>
      <c r="H985" s="77"/>
      <c r="I985" s="27" t="s">
        <v>24</v>
      </c>
      <c r="J985" s="34" t="s">
        <v>24</v>
      </c>
      <c r="K985" s="34" t="s">
        <v>24</v>
      </c>
      <c r="L985" s="34" t="s">
        <v>24</v>
      </c>
      <c r="M985" s="34" t="s">
        <v>24</v>
      </c>
      <c r="N985" s="34" t="s">
        <v>24</v>
      </c>
      <c r="O985" s="18">
        <v>2339.14</v>
      </c>
      <c r="P985" s="113"/>
    </row>
    <row r="986" spans="1:16" s="4" customFormat="1" ht="19.5" customHeight="1" x14ac:dyDescent="0.2">
      <c r="A986" s="75" t="s">
        <v>63</v>
      </c>
      <c r="B986" s="75" t="s">
        <v>173</v>
      </c>
      <c r="C986" s="75" t="s">
        <v>157</v>
      </c>
      <c r="D986" s="82">
        <v>42338</v>
      </c>
      <c r="E986" s="82" t="s">
        <v>528</v>
      </c>
      <c r="F986" s="38">
        <v>42736</v>
      </c>
      <c r="G986" s="38">
        <v>42916</v>
      </c>
      <c r="H986" s="75" t="s">
        <v>834</v>
      </c>
      <c r="I986" s="27">
        <v>2310.4699999999998</v>
      </c>
      <c r="J986" s="34" t="s">
        <v>24</v>
      </c>
      <c r="K986" s="34" t="s">
        <v>24</v>
      </c>
      <c r="L986" s="34" t="s">
        <v>24</v>
      </c>
      <c r="M986" s="34" t="s">
        <v>24</v>
      </c>
      <c r="N986" s="34" t="s">
        <v>24</v>
      </c>
      <c r="O986" s="18" t="s">
        <v>24</v>
      </c>
      <c r="P986" s="112" t="s">
        <v>77</v>
      </c>
    </row>
    <row r="987" spans="1:16" s="4" customFormat="1" ht="19.5" customHeight="1" x14ac:dyDescent="0.2">
      <c r="A987" s="76"/>
      <c r="B987" s="76"/>
      <c r="C987" s="76"/>
      <c r="D987" s="83"/>
      <c r="E987" s="83"/>
      <c r="F987" s="38">
        <v>42917</v>
      </c>
      <c r="G987" s="38">
        <v>43100</v>
      </c>
      <c r="H987" s="77"/>
      <c r="I987" s="27">
        <v>2310.4699999999998</v>
      </c>
      <c r="J987" s="34" t="s">
        <v>24</v>
      </c>
      <c r="K987" s="34" t="s">
        <v>24</v>
      </c>
      <c r="L987" s="34" t="s">
        <v>24</v>
      </c>
      <c r="M987" s="34" t="s">
        <v>24</v>
      </c>
      <c r="N987" s="34" t="s">
        <v>24</v>
      </c>
      <c r="O987" s="18" t="s">
        <v>24</v>
      </c>
      <c r="P987" s="113"/>
    </row>
    <row r="988" spans="1:16" s="4" customFormat="1" ht="19.5" customHeight="1" x14ac:dyDescent="0.2">
      <c r="A988" s="76"/>
      <c r="B988" s="76"/>
      <c r="C988" s="76"/>
      <c r="D988" s="81">
        <v>42723</v>
      </c>
      <c r="E988" s="81" t="s">
        <v>832</v>
      </c>
      <c r="F988" s="38">
        <v>42736</v>
      </c>
      <c r="G988" s="38">
        <v>42916</v>
      </c>
      <c r="H988" s="75"/>
      <c r="I988" s="27" t="s">
        <v>24</v>
      </c>
      <c r="J988" s="34" t="s">
        <v>24</v>
      </c>
      <c r="K988" s="34" t="s">
        <v>24</v>
      </c>
      <c r="L988" s="34" t="s">
        <v>24</v>
      </c>
      <c r="M988" s="34" t="s">
        <v>24</v>
      </c>
      <c r="N988" s="34" t="s">
        <v>24</v>
      </c>
      <c r="O988" s="18">
        <v>2253.5100000000002</v>
      </c>
      <c r="P988" s="112" t="s">
        <v>77</v>
      </c>
    </row>
    <row r="989" spans="1:16" s="4" customFormat="1" ht="19.5" customHeight="1" x14ac:dyDescent="0.2">
      <c r="A989" s="77"/>
      <c r="B989" s="77"/>
      <c r="C989" s="77"/>
      <c r="D989" s="81"/>
      <c r="E989" s="81"/>
      <c r="F989" s="38">
        <v>42917</v>
      </c>
      <c r="G989" s="38">
        <v>43100</v>
      </c>
      <c r="H989" s="77"/>
      <c r="I989" s="27" t="s">
        <v>24</v>
      </c>
      <c r="J989" s="34" t="s">
        <v>24</v>
      </c>
      <c r="K989" s="34" t="s">
        <v>24</v>
      </c>
      <c r="L989" s="34" t="s">
        <v>24</v>
      </c>
      <c r="M989" s="34" t="s">
        <v>24</v>
      </c>
      <c r="N989" s="34" t="s">
        <v>24</v>
      </c>
      <c r="O989" s="18">
        <v>2339.14</v>
      </c>
      <c r="P989" s="113"/>
    </row>
    <row r="990" spans="1:16" s="4" customFormat="1" ht="19.5" customHeight="1" x14ac:dyDescent="0.2">
      <c r="A990" s="75" t="s">
        <v>63</v>
      </c>
      <c r="B990" s="75" t="s">
        <v>174</v>
      </c>
      <c r="C990" s="75" t="s">
        <v>157</v>
      </c>
      <c r="D990" s="82">
        <v>42338</v>
      </c>
      <c r="E990" s="82" t="s">
        <v>528</v>
      </c>
      <c r="F990" s="38">
        <v>42736</v>
      </c>
      <c r="G990" s="38">
        <v>42916</v>
      </c>
      <c r="H990" s="75" t="s">
        <v>834</v>
      </c>
      <c r="I990" s="27">
        <v>2310.4699999999998</v>
      </c>
      <c r="J990" s="34" t="s">
        <v>24</v>
      </c>
      <c r="K990" s="34" t="s">
        <v>24</v>
      </c>
      <c r="L990" s="34" t="s">
        <v>24</v>
      </c>
      <c r="M990" s="34" t="s">
        <v>24</v>
      </c>
      <c r="N990" s="34" t="s">
        <v>24</v>
      </c>
      <c r="O990" s="18" t="s">
        <v>24</v>
      </c>
      <c r="P990" s="112" t="s">
        <v>77</v>
      </c>
    </row>
    <row r="991" spans="1:16" s="4" customFormat="1" ht="19.5" customHeight="1" x14ac:dyDescent="0.2">
      <c r="A991" s="76"/>
      <c r="B991" s="76"/>
      <c r="C991" s="76"/>
      <c r="D991" s="83"/>
      <c r="E991" s="83"/>
      <c r="F991" s="38">
        <v>42917</v>
      </c>
      <c r="G991" s="38">
        <v>43100</v>
      </c>
      <c r="H991" s="77"/>
      <c r="I991" s="27">
        <v>2310.4699999999998</v>
      </c>
      <c r="J991" s="34" t="s">
        <v>24</v>
      </c>
      <c r="K991" s="34" t="s">
        <v>24</v>
      </c>
      <c r="L991" s="34" t="s">
        <v>24</v>
      </c>
      <c r="M991" s="34" t="s">
        <v>24</v>
      </c>
      <c r="N991" s="34" t="s">
        <v>24</v>
      </c>
      <c r="O991" s="18" t="s">
        <v>24</v>
      </c>
      <c r="P991" s="113"/>
    </row>
    <row r="992" spans="1:16" s="4" customFormat="1" ht="19.5" customHeight="1" x14ac:dyDescent="0.2">
      <c r="A992" s="76"/>
      <c r="B992" s="76"/>
      <c r="C992" s="76"/>
      <c r="D992" s="81">
        <v>42723</v>
      </c>
      <c r="E992" s="81" t="s">
        <v>832</v>
      </c>
      <c r="F992" s="38">
        <v>42736</v>
      </c>
      <c r="G992" s="38">
        <v>42916</v>
      </c>
      <c r="H992" s="75"/>
      <c r="I992" s="27" t="s">
        <v>24</v>
      </c>
      <c r="J992" s="34" t="s">
        <v>24</v>
      </c>
      <c r="K992" s="34" t="s">
        <v>24</v>
      </c>
      <c r="L992" s="34" t="s">
        <v>24</v>
      </c>
      <c r="M992" s="34" t="s">
        <v>24</v>
      </c>
      <c r="N992" s="34" t="s">
        <v>24</v>
      </c>
      <c r="O992" s="18">
        <v>2253.5100000000002</v>
      </c>
      <c r="P992" s="112" t="s">
        <v>77</v>
      </c>
    </row>
    <row r="993" spans="1:16" s="4" customFormat="1" ht="19.5" customHeight="1" x14ac:dyDescent="0.2">
      <c r="A993" s="77"/>
      <c r="B993" s="77"/>
      <c r="C993" s="77"/>
      <c r="D993" s="81"/>
      <c r="E993" s="81"/>
      <c r="F993" s="38">
        <v>42917</v>
      </c>
      <c r="G993" s="38">
        <v>43100</v>
      </c>
      <c r="H993" s="77"/>
      <c r="I993" s="27" t="s">
        <v>24</v>
      </c>
      <c r="J993" s="34" t="s">
        <v>24</v>
      </c>
      <c r="K993" s="34" t="s">
        <v>24</v>
      </c>
      <c r="L993" s="34" t="s">
        <v>24</v>
      </c>
      <c r="M993" s="34" t="s">
        <v>24</v>
      </c>
      <c r="N993" s="34" t="s">
        <v>24</v>
      </c>
      <c r="O993" s="18">
        <v>2339.14</v>
      </c>
      <c r="P993" s="113"/>
    </row>
    <row r="994" spans="1:16" s="4" customFormat="1" ht="19.5" customHeight="1" x14ac:dyDescent="0.2">
      <c r="A994" s="75" t="s">
        <v>63</v>
      </c>
      <c r="B994" s="75" t="s">
        <v>175</v>
      </c>
      <c r="C994" s="75" t="s">
        <v>157</v>
      </c>
      <c r="D994" s="82">
        <v>42338</v>
      </c>
      <c r="E994" s="82" t="s">
        <v>528</v>
      </c>
      <c r="F994" s="38">
        <v>42736</v>
      </c>
      <c r="G994" s="38">
        <v>42916</v>
      </c>
      <c r="H994" s="75" t="s">
        <v>834</v>
      </c>
      <c r="I994" s="27">
        <v>2310.4699999999998</v>
      </c>
      <c r="J994" s="34" t="s">
        <v>24</v>
      </c>
      <c r="K994" s="34" t="s">
        <v>24</v>
      </c>
      <c r="L994" s="34" t="s">
        <v>24</v>
      </c>
      <c r="M994" s="34" t="s">
        <v>24</v>
      </c>
      <c r="N994" s="34" t="s">
        <v>24</v>
      </c>
      <c r="O994" s="18" t="s">
        <v>24</v>
      </c>
      <c r="P994" s="112" t="s">
        <v>77</v>
      </c>
    </row>
    <row r="995" spans="1:16" s="4" customFormat="1" ht="19.5" customHeight="1" x14ac:dyDescent="0.2">
      <c r="A995" s="76"/>
      <c r="B995" s="76"/>
      <c r="C995" s="76"/>
      <c r="D995" s="83"/>
      <c r="E995" s="83"/>
      <c r="F995" s="38">
        <v>42917</v>
      </c>
      <c r="G995" s="38">
        <v>43100</v>
      </c>
      <c r="H995" s="77"/>
      <c r="I995" s="27">
        <v>2310.4699999999998</v>
      </c>
      <c r="J995" s="34" t="s">
        <v>24</v>
      </c>
      <c r="K995" s="34" t="s">
        <v>24</v>
      </c>
      <c r="L995" s="34" t="s">
        <v>24</v>
      </c>
      <c r="M995" s="34" t="s">
        <v>24</v>
      </c>
      <c r="N995" s="34" t="s">
        <v>24</v>
      </c>
      <c r="O995" s="18" t="s">
        <v>24</v>
      </c>
      <c r="P995" s="113"/>
    </row>
    <row r="996" spans="1:16" s="4" customFormat="1" ht="19.5" customHeight="1" x14ac:dyDescent="0.2">
      <c r="A996" s="76"/>
      <c r="B996" s="76"/>
      <c r="C996" s="76"/>
      <c r="D996" s="81">
        <v>42723</v>
      </c>
      <c r="E996" s="81" t="s">
        <v>832</v>
      </c>
      <c r="F996" s="38">
        <v>42736</v>
      </c>
      <c r="G996" s="38">
        <v>42916</v>
      </c>
      <c r="H996" s="75"/>
      <c r="I996" s="27" t="s">
        <v>24</v>
      </c>
      <c r="J996" s="34" t="s">
        <v>24</v>
      </c>
      <c r="K996" s="34" t="s">
        <v>24</v>
      </c>
      <c r="L996" s="34" t="s">
        <v>24</v>
      </c>
      <c r="M996" s="34" t="s">
        <v>24</v>
      </c>
      <c r="N996" s="34" t="s">
        <v>24</v>
      </c>
      <c r="O996" s="18">
        <v>2253.5100000000002</v>
      </c>
      <c r="P996" s="112" t="s">
        <v>77</v>
      </c>
    </row>
    <row r="997" spans="1:16" s="4" customFormat="1" ht="19.5" customHeight="1" x14ac:dyDescent="0.2">
      <c r="A997" s="77"/>
      <c r="B997" s="77"/>
      <c r="C997" s="77"/>
      <c r="D997" s="81"/>
      <c r="E997" s="81"/>
      <c r="F997" s="38">
        <v>42917</v>
      </c>
      <c r="G997" s="38">
        <v>43100</v>
      </c>
      <c r="H997" s="77"/>
      <c r="I997" s="27" t="s">
        <v>24</v>
      </c>
      <c r="J997" s="34" t="s">
        <v>24</v>
      </c>
      <c r="K997" s="34" t="s">
        <v>24</v>
      </c>
      <c r="L997" s="34" t="s">
        <v>24</v>
      </c>
      <c r="M997" s="34" t="s">
        <v>24</v>
      </c>
      <c r="N997" s="34" t="s">
        <v>24</v>
      </c>
      <c r="O997" s="18">
        <v>2339.14</v>
      </c>
      <c r="P997" s="113"/>
    </row>
    <row r="998" spans="1:16" s="4" customFormat="1" ht="19.5" customHeight="1" x14ac:dyDescent="0.2">
      <c r="A998" s="75" t="s">
        <v>63</v>
      </c>
      <c r="B998" s="75" t="s">
        <v>176</v>
      </c>
      <c r="C998" s="75" t="s">
        <v>157</v>
      </c>
      <c r="D998" s="82">
        <v>42338</v>
      </c>
      <c r="E998" s="82" t="s">
        <v>528</v>
      </c>
      <c r="F998" s="38">
        <v>42736</v>
      </c>
      <c r="G998" s="38">
        <v>42916</v>
      </c>
      <c r="H998" s="75" t="s">
        <v>834</v>
      </c>
      <c r="I998" s="27">
        <v>2310.4699999999998</v>
      </c>
      <c r="J998" s="34" t="s">
        <v>24</v>
      </c>
      <c r="K998" s="34" t="s">
        <v>24</v>
      </c>
      <c r="L998" s="34" t="s">
        <v>24</v>
      </c>
      <c r="M998" s="34" t="s">
        <v>24</v>
      </c>
      <c r="N998" s="34" t="s">
        <v>24</v>
      </c>
      <c r="O998" s="18" t="s">
        <v>24</v>
      </c>
      <c r="P998" s="112" t="s">
        <v>77</v>
      </c>
    </row>
    <row r="999" spans="1:16" s="4" customFormat="1" ht="19.5" customHeight="1" x14ac:dyDescent="0.2">
      <c r="A999" s="76"/>
      <c r="B999" s="76"/>
      <c r="C999" s="76"/>
      <c r="D999" s="83"/>
      <c r="E999" s="83"/>
      <c r="F999" s="38">
        <v>42917</v>
      </c>
      <c r="G999" s="38">
        <v>43100</v>
      </c>
      <c r="H999" s="77"/>
      <c r="I999" s="27">
        <v>2310.4699999999998</v>
      </c>
      <c r="J999" s="34" t="s">
        <v>24</v>
      </c>
      <c r="K999" s="34" t="s">
        <v>24</v>
      </c>
      <c r="L999" s="34" t="s">
        <v>24</v>
      </c>
      <c r="M999" s="34" t="s">
        <v>24</v>
      </c>
      <c r="N999" s="34" t="s">
        <v>24</v>
      </c>
      <c r="O999" s="18" t="s">
        <v>24</v>
      </c>
      <c r="P999" s="113"/>
    </row>
    <row r="1000" spans="1:16" s="4" customFormat="1" ht="19.5" customHeight="1" x14ac:dyDescent="0.2">
      <c r="A1000" s="76"/>
      <c r="B1000" s="76"/>
      <c r="C1000" s="76"/>
      <c r="D1000" s="81">
        <v>42723</v>
      </c>
      <c r="E1000" s="81" t="s">
        <v>832</v>
      </c>
      <c r="F1000" s="38">
        <v>42736</v>
      </c>
      <c r="G1000" s="38">
        <v>42916</v>
      </c>
      <c r="H1000" s="75"/>
      <c r="I1000" s="27" t="s">
        <v>24</v>
      </c>
      <c r="J1000" s="34" t="s">
        <v>24</v>
      </c>
      <c r="K1000" s="34" t="s">
        <v>24</v>
      </c>
      <c r="L1000" s="34" t="s">
        <v>24</v>
      </c>
      <c r="M1000" s="34" t="s">
        <v>24</v>
      </c>
      <c r="N1000" s="34" t="s">
        <v>24</v>
      </c>
      <c r="O1000" s="18">
        <v>2253.5100000000002</v>
      </c>
      <c r="P1000" s="112" t="s">
        <v>77</v>
      </c>
    </row>
    <row r="1001" spans="1:16" s="4" customFormat="1" ht="19.5" customHeight="1" x14ac:dyDescent="0.2">
      <c r="A1001" s="77"/>
      <c r="B1001" s="77"/>
      <c r="C1001" s="77"/>
      <c r="D1001" s="81"/>
      <c r="E1001" s="81"/>
      <c r="F1001" s="38">
        <v>42917</v>
      </c>
      <c r="G1001" s="38">
        <v>43100</v>
      </c>
      <c r="H1001" s="77"/>
      <c r="I1001" s="27" t="s">
        <v>24</v>
      </c>
      <c r="J1001" s="34" t="s">
        <v>24</v>
      </c>
      <c r="K1001" s="34" t="s">
        <v>24</v>
      </c>
      <c r="L1001" s="34" t="s">
        <v>24</v>
      </c>
      <c r="M1001" s="34" t="s">
        <v>24</v>
      </c>
      <c r="N1001" s="34" t="s">
        <v>24</v>
      </c>
      <c r="O1001" s="18">
        <v>2339.14</v>
      </c>
      <c r="P1001" s="113"/>
    </row>
    <row r="1002" spans="1:16" s="4" customFormat="1" ht="19.5" customHeight="1" x14ac:dyDescent="0.2">
      <c r="A1002" s="75" t="s">
        <v>63</v>
      </c>
      <c r="B1002" s="75" t="s">
        <v>167</v>
      </c>
      <c r="C1002" s="75" t="s">
        <v>177</v>
      </c>
      <c r="D1002" s="81">
        <v>42327</v>
      </c>
      <c r="E1002" s="82" t="s">
        <v>534</v>
      </c>
      <c r="F1002" s="38">
        <v>42736</v>
      </c>
      <c r="G1002" s="38">
        <v>42916</v>
      </c>
      <c r="H1002" s="75"/>
      <c r="I1002" s="27">
        <v>983.02</v>
      </c>
      <c r="J1002" s="34" t="s">
        <v>24</v>
      </c>
      <c r="K1002" s="34" t="s">
        <v>24</v>
      </c>
      <c r="L1002" s="34" t="s">
        <v>24</v>
      </c>
      <c r="M1002" s="34" t="s">
        <v>24</v>
      </c>
      <c r="N1002" s="34" t="s">
        <v>24</v>
      </c>
      <c r="O1002" s="18" t="s">
        <v>24</v>
      </c>
      <c r="P1002" s="35"/>
    </row>
    <row r="1003" spans="1:16" s="4" customFormat="1" ht="19.5" customHeight="1" x14ac:dyDescent="0.2">
      <c r="A1003" s="76"/>
      <c r="B1003" s="76"/>
      <c r="C1003" s="76"/>
      <c r="D1003" s="81"/>
      <c r="E1003" s="83"/>
      <c r="F1003" s="38">
        <v>42917</v>
      </c>
      <c r="G1003" s="38">
        <v>43100</v>
      </c>
      <c r="H1003" s="77"/>
      <c r="I1003" s="27">
        <v>1024.06</v>
      </c>
      <c r="J1003" s="34" t="s">
        <v>24</v>
      </c>
      <c r="K1003" s="34" t="s">
        <v>24</v>
      </c>
      <c r="L1003" s="34" t="s">
        <v>24</v>
      </c>
      <c r="M1003" s="34" t="s">
        <v>24</v>
      </c>
      <c r="N1003" s="34" t="s">
        <v>24</v>
      </c>
      <c r="O1003" s="18" t="s">
        <v>24</v>
      </c>
      <c r="P1003" s="35"/>
    </row>
    <row r="1004" spans="1:16" s="4" customFormat="1" ht="19.5" customHeight="1" x14ac:dyDescent="0.2">
      <c r="A1004" s="76"/>
      <c r="B1004" s="76"/>
      <c r="C1004" s="76"/>
      <c r="D1004" s="81">
        <v>42723</v>
      </c>
      <c r="E1004" s="81" t="s">
        <v>832</v>
      </c>
      <c r="F1004" s="38">
        <v>42736</v>
      </c>
      <c r="G1004" s="38">
        <v>42916</v>
      </c>
      <c r="H1004" s="75"/>
      <c r="I1004" s="27" t="s">
        <v>24</v>
      </c>
      <c r="J1004" s="34" t="s">
        <v>24</v>
      </c>
      <c r="K1004" s="34" t="s">
        <v>24</v>
      </c>
      <c r="L1004" s="34" t="s">
        <v>24</v>
      </c>
      <c r="M1004" s="34" t="s">
        <v>24</v>
      </c>
      <c r="N1004" s="34" t="s">
        <v>24</v>
      </c>
      <c r="O1004" s="18">
        <v>1124.3499999999999</v>
      </c>
      <c r="P1004" s="35"/>
    </row>
    <row r="1005" spans="1:16" s="4" customFormat="1" ht="19.5" customHeight="1" x14ac:dyDescent="0.2">
      <c r="A1005" s="77"/>
      <c r="B1005" s="77"/>
      <c r="C1005" s="77"/>
      <c r="D1005" s="81"/>
      <c r="E1005" s="81"/>
      <c r="F1005" s="38">
        <v>42917</v>
      </c>
      <c r="G1005" s="38">
        <v>43100</v>
      </c>
      <c r="H1005" s="77"/>
      <c r="I1005" s="27" t="s">
        <v>24</v>
      </c>
      <c r="J1005" s="34" t="s">
        <v>24</v>
      </c>
      <c r="K1005" s="34" t="s">
        <v>24</v>
      </c>
      <c r="L1005" s="34" t="s">
        <v>24</v>
      </c>
      <c r="M1005" s="34" t="s">
        <v>24</v>
      </c>
      <c r="N1005" s="34" t="s">
        <v>24</v>
      </c>
      <c r="O1005" s="18">
        <v>1162.58</v>
      </c>
      <c r="P1005" s="35"/>
    </row>
    <row r="1006" spans="1:16" s="4" customFormat="1" ht="19.5" customHeight="1" x14ac:dyDescent="0.2">
      <c r="A1006" s="75" t="s">
        <v>63</v>
      </c>
      <c r="B1006" s="75" t="s">
        <v>178</v>
      </c>
      <c r="C1006" s="75" t="s">
        <v>179</v>
      </c>
      <c r="D1006" s="81">
        <v>42320</v>
      </c>
      <c r="E1006" s="82" t="s">
        <v>535</v>
      </c>
      <c r="F1006" s="38">
        <v>42736</v>
      </c>
      <c r="G1006" s="38">
        <v>42916</v>
      </c>
      <c r="H1006" s="75"/>
      <c r="I1006" s="18">
        <v>1153.76</v>
      </c>
      <c r="J1006" s="34" t="s">
        <v>24</v>
      </c>
      <c r="K1006" s="34" t="s">
        <v>24</v>
      </c>
      <c r="L1006" s="34" t="s">
        <v>24</v>
      </c>
      <c r="M1006" s="34" t="s">
        <v>24</v>
      </c>
      <c r="N1006" s="34" t="s">
        <v>24</v>
      </c>
      <c r="O1006" s="18" t="s">
        <v>24</v>
      </c>
      <c r="P1006" s="35"/>
    </row>
    <row r="1007" spans="1:16" s="4" customFormat="1" ht="19.5" customHeight="1" x14ac:dyDescent="0.2">
      <c r="A1007" s="76"/>
      <c r="B1007" s="76"/>
      <c r="C1007" s="76"/>
      <c r="D1007" s="81"/>
      <c r="E1007" s="83"/>
      <c r="F1007" s="38">
        <v>42917</v>
      </c>
      <c r="G1007" s="38">
        <v>43100</v>
      </c>
      <c r="H1007" s="77"/>
      <c r="I1007" s="18">
        <v>1221.49</v>
      </c>
      <c r="J1007" s="34" t="s">
        <v>24</v>
      </c>
      <c r="K1007" s="34" t="s">
        <v>24</v>
      </c>
      <c r="L1007" s="34" t="s">
        <v>24</v>
      </c>
      <c r="M1007" s="34" t="s">
        <v>24</v>
      </c>
      <c r="N1007" s="34" t="s">
        <v>24</v>
      </c>
      <c r="O1007" s="18" t="s">
        <v>24</v>
      </c>
      <c r="P1007" s="35"/>
    </row>
    <row r="1008" spans="1:16" s="4" customFormat="1" ht="19.5" customHeight="1" x14ac:dyDescent="0.2">
      <c r="A1008" s="76"/>
      <c r="B1008" s="76"/>
      <c r="C1008" s="76"/>
      <c r="D1008" s="81">
        <v>42723</v>
      </c>
      <c r="E1008" s="81" t="s">
        <v>832</v>
      </c>
      <c r="F1008" s="38">
        <v>42736</v>
      </c>
      <c r="G1008" s="38">
        <v>42916</v>
      </c>
      <c r="H1008" s="75"/>
      <c r="I1008" s="27" t="s">
        <v>24</v>
      </c>
      <c r="J1008" s="34" t="s">
        <v>24</v>
      </c>
      <c r="K1008" s="34" t="s">
        <v>24</v>
      </c>
      <c r="L1008" s="34" t="s">
        <v>24</v>
      </c>
      <c r="M1008" s="34" t="s">
        <v>24</v>
      </c>
      <c r="N1008" s="34" t="s">
        <v>24</v>
      </c>
      <c r="O1008" s="18">
        <v>1331.46</v>
      </c>
      <c r="P1008" s="35"/>
    </row>
    <row r="1009" spans="1:16" s="4" customFormat="1" ht="19.5" customHeight="1" x14ac:dyDescent="0.2">
      <c r="A1009" s="77"/>
      <c r="B1009" s="77"/>
      <c r="C1009" s="77"/>
      <c r="D1009" s="81"/>
      <c r="E1009" s="81"/>
      <c r="F1009" s="38">
        <v>42917</v>
      </c>
      <c r="G1009" s="38">
        <v>43100</v>
      </c>
      <c r="H1009" s="77"/>
      <c r="I1009" s="27" t="s">
        <v>24</v>
      </c>
      <c r="J1009" s="34" t="s">
        <v>24</v>
      </c>
      <c r="K1009" s="34" t="s">
        <v>24</v>
      </c>
      <c r="L1009" s="34" t="s">
        <v>24</v>
      </c>
      <c r="M1009" s="34" t="s">
        <v>24</v>
      </c>
      <c r="N1009" s="34" t="s">
        <v>24</v>
      </c>
      <c r="O1009" s="18">
        <v>1376.73</v>
      </c>
      <c r="P1009" s="35"/>
    </row>
    <row r="1010" spans="1:16" s="4" customFormat="1" ht="27" customHeight="1" x14ac:dyDescent="0.2">
      <c r="A1010" s="75" t="s">
        <v>63</v>
      </c>
      <c r="B1010" s="75" t="s">
        <v>64</v>
      </c>
      <c r="C1010" s="84" t="s">
        <v>605</v>
      </c>
      <c r="D1010" s="81">
        <v>42720</v>
      </c>
      <c r="E1010" s="81" t="s">
        <v>596</v>
      </c>
      <c r="F1010" s="33">
        <v>42736</v>
      </c>
      <c r="G1010" s="33">
        <v>42916</v>
      </c>
      <c r="H1010" s="75"/>
      <c r="I1010" s="32">
        <v>2562.5</v>
      </c>
      <c r="J1010" s="34" t="s">
        <v>24</v>
      </c>
      <c r="K1010" s="34">
        <v>2716.88</v>
      </c>
      <c r="L1010" s="34" t="s">
        <v>24</v>
      </c>
      <c r="M1010" s="34" t="s">
        <v>24</v>
      </c>
      <c r="N1010" s="34" t="s">
        <v>24</v>
      </c>
      <c r="O1010" s="32" t="s">
        <v>24</v>
      </c>
      <c r="P1010" s="78" t="s">
        <v>606</v>
      </c>
    </row>
    <row r="1011" spans="1:16" s="4" customFormat="1" ht="27" customHeight="1" x14ac:dyDescent="0.2">
      <c r="A1011" s="76"/>
      <c r="B1011" s="76"/>
      <c r="C1011" s="85"/>
      <c r="D1011" s="81"/>
      <c r="E1011" s="81"/>
      <c r="F1011" s="33">
        <v>42917</v>
      </c>
      <c r="G1011" s="33">
        <v>43100</v>
      </c>
      <c r="H1011" s="77"/>
      <c r="I1011" s="32">
        <v>2648.3</v>
      </c>
      <c r="J1011" s="34" t="s">
        <v>24</v>
      </c>
      <c r="K1011" s="34">
        <v>2779.37</v>
      </c>
      <c r="L1011" s="34" t="s">
        <v>24</v>
      </c>
      <c r="M1011" s="34" t="s">
        <v>24</v>
      </c>
      <c r="N1011" s="34" t="s">
        <v>24</v>
      </c>
      <c r="O1011" s="27" t="s">
        <v>24</v>
      </c>
      <c r="P1011" s="79"/>
    </row>
    <row r="1012" spans="1:16" s="4" customFormat="1" ht="27" customHeight="1" x14ac:dyDescent="0.2">
      <c r="A1012" s="76"/>
      <c r="B1012" s="76"/>
      <c r="C1012" s="85"/>
      <c r="D1012" s="81">
        <v>42723</v>
      </c>
      <c r="E1012" s="81" t="s">
        <v>747</v>
      </c>
      <c r="F1012" s="33">
        <v>42736</v>
      </c>
      <c r="G1012" s="33">
        <v>42916</v>
      </c>
      <c r="H1012" s="75"/>
      <c r="I1012" s="32" t="s">
        <v>24</v>
      </c>
      <c r="J1012" s="34" t="s">
        <v>24</v>
      </c>
      <c r="K1012" s="34" t="s">
        <v>24</v>
      </c>
      <c r="L1012" s="34" t="s">
        <v>24</v>
      </c>
      <c r="M1012" s="34" t="s">
        <v>24</v>
      </c>
      <c r="N1012" s="34" t="s">
        <v>24</v>
      </c>
      <c r="O1012" s="27">
        <v>2693.78</v>
      </c>
      <c r="P1012" s="79"/>
    </row>
    <row r="1013" spans="1:16" s="4" customFormat="1" ht="27" customHeight="1" x14ac:dyDescent="0.2">
      <c r="A1013" s="76"/>
      <c r="B1013" s="76"/>
      <c r="C1013" s="85"/>
      <c r="D1013" s="81"/>
      <c r="E1013" s="81"/>
      <c r="F1013" s="33">
        <v>42917</v>
      </c>
      <c r="G1013" s="33">
        <v>43100</v>
      </c>
      <c r="H1013" s="77"/>
      <c r="I1013" s="32" t="s">
        <v>24</v>
      </c>
      <c r="J1013" s="34" t="s">
        <v>24</v>
      </c>
      <c r="K1013" s="34" t="s">
        <v>24</v>
      </c>
      <c r="L1013" s="34" t="s">
        <v>24</v>
      </c>
      <c r="M1013" s="34" t="s">
        <v>24</v>
      </c>
      <c r="N1013" s="34" t="s">
        <v>24</v>
      </c>
      <c r="O1013" s="27">
        <v>2747.66</v>
      </c>
      <c r="P1013" s="80"/>
    </row>
    <row r="1014" spans="1:16" s="4" customFormat="1" ht="19.5" customHeight="1" x14ac:dyDescent="0.2">
      <c r="A1014" s="76"/>
      <c r="B1014" s="76"/>
      <c r="C1014" s="85"/>
      <c r="D1014" s="81">
        <v>42720</v>
      </c>
      <c r="E1014" s="81" t="s">
        <v>596</v>
      </c>
      <c r="F1014" s="33">
        <v>42736</v>
      </c>
      <c r="G1014" s="33">
        <v>42916</v>
      </c>
      <c r="H1014" s="75"/>
      <c r="I1014" s="32">
        <v>4796.83</v>
      </c>
      <c r="J1014" s="34" t="s">
        <v>24</v>
      </c>
      <c r="K1014" s="34">
        <v>4834.7</v>
      </c>
      <c r="L1014" s="34" t="s">
        <v>24</v>
      </c>
      <c r="M1014" s="34" t="s">
        <v>24</v>
      </c>
      <c r="N1014" s="34" t="s">
        <v>24</v>
      </c>
      <c r="O1014" s="18" t="s">
        <v>24</v>
      </c>
      <c r="P1014" s="78" t="s">
        <v>607</v>
      </c>
    </row>
    <row r="1015" spans="1:16" s="4" customFormat="1" ht="19.5" customHeight="1" x14ac:dyDescent="0.2">
      <c r="A1015" s="77"/>
      <c r="B1015" s="77"/>
      <c r="C1015" s="86"/>
      <c r="D1015" s="81"/>
      <c r="E1015" s="81"/>
      <c r="F1015" s="33">
        <v>42917</v>
      </c>
      <c r="G1015" s="33">
        <v>43100</v>
      </c>
      <c r="H1015" s="77"/>
      <c r="I1015" s="32">
        <v>4944.59</v>
      </c>
      <c r="J1015" s="34" t="s">
        <v>24</v>
      </c>
      <c r="K1015" s="42">
        <v>5028.28</v>
      </c>
      <c r="L1015" s="34" t="s">
        <v>24</v>
      </c>
      <c r="M1015" s="34" t="s">
        <v>24</v>
      </c>
      <c r="N1015" s="34" t="s">
        <v>24</v>
      </c>
      <c r="O1015" s="18" t="s">
        <v>24</v>
      </c>
      <c r="P1015" s="80"/>
    </row>
    <row r="1016" spans="1:16" s="4" customFormat="1" ht="19.5" customHeight="1" x14ac:dyDescent="0.2">
      <c r="A1016" s="75" t="s">
        <v>63</v>
      </c>
      <c r="B1016" s="75" t="s">
        <v>163</v>
      </c>
      <c r="C1016" s="75" t="s">
        <v>180</v>
      </c>
      <c r="D1016" s="82">
        <v>42334</v>
      </c>
      <c r="E1016" s="82" t="s">
        <v>530</v>
      </c>
      <c r="F1016" s="38">
        <v>42736</v>
      </c>
      <c r="G1016" s="38">
        <v>42916</v>
      </c>
      <c r="H1016" s="75"/>
      <c r="I1016" s="18">
        <v>1713.98</v>
      </c>
      <c r="J1016" s="34" t="s">
        <v>24</v>
      </c>
      <c r="K1016" s="34" t="s">
        <v>24</v>
      </c>
      <c r="L1016" s="34" t="s">
        <v>24</v>
      </c>
      <c r="M1016" s="34" t="s">
        <v>24</v>
      </c>
      <c r="N1016" s="34" t="s">
        <v>24</v>
      </c>
      <c r="O1016" s="18" t="s">
        <v>24</v>
      </c>
      <c r="P1016" s="55"/>
    </row>
    <row r="1017" spans="1:16" s="4" customFormat="1" ht="19.5" customHeight="1" x14ac:dyDescent="0.2">
      <c r="A1017" s="76"/>
      <c r="B1017" s="76"/>
      <c r="C1017" s="76"/>
      <c r="D1017" s="83"/>
      <c r="E1017" s="83"/>
      <c r="F1017" s="38">
        <v>42917</v>
      </c>
      <c r="G1017" s="38">
        <v>43100</v>
      </c>
      <c r="H1017" s="77"/>
      <c r="I1017" s="18">
        <v>1750</v>
      </c>
      <c r="J1017" s="34" t="s">
        <v>24</v>
      </c>
      <c r="K1017" s="34" t="s">
        <v>24</v>
      </c>
      <c r="L1017" s="34" t="s">
        <v>24</v>
      </c>
      <c r="M1017" s="34" t="s">
        <v>24</v>
      </c>
      <c r="N1017" s="34" t="s">
        <v>24</v>
      </c>
      <c r="O1017" s="18" t="s">
        <v>24</v>
      </c>
      <c r="P1017" s="55"/>
    </row>
    <row r="1018" spans="1:16" s="4" customFormat="1" ht="19.5" customHeight="1" x14ac:dyDescent="0.2">
      <c r="A1018" s="76"/>
      <c r="B1018" s="76"/>
      <c r="C1018" s="76"/>
      <c r="D1018" s="81">
        <v>42723</v>
      </c>
      <c r="E1018" s="81" t="s">
        <v>832</v>
      </c>
      <c r="F1018" s="38">
        <v>42736</v>
      </c>
      <c r="G1018" s="38">
        <v>42916</v>
      </c>
      <c r="H1018" s="75"/>
      <c r="I1018" s="27" t="s">
        <v>24</v>
      </c>
      <c r="J1018" s="34" t="s">
        <v>24</v>
      </c>
      <c r="K1018" s="34" t="s">
        <v>24</v>
      </c>
      <c r="L1018" s="34" t="s">
        <v>24</v>
      </c>
      <c r="M1018" s="34" t="s">
        <v>24</v>
      </c>
      <c r="N1018" s="34" t="s">
        <v>24</v>
      </c>
      <c r="O1018" s="18">
        <v>1696.87</v>
      </c>
      <c r="P1018" s="55"/>
    </row>
    <row r="1019" spans="1:16" s="4" customFormat="1" ht="19.5" customHeight="1" x14ac:dyDescent="0.2">
      <c r="A1019" s="77"/>
      <c r="B1019" s="77"/>
      <c r="C1019" s="77"/>
      <c r="D1019" s="81"/>
      <c r="E1019" s="81"/>
      <c r="F1019" s="38">
        <v>42917</v>
      </c>
      <c r="G1019" s="38">
        <v>43100</v>
      </c>
      <c r="H1019" s="77"/>
      <c r="I1019" s="18" t="s">
        <v>24</v>
      </c>
      <c r="J1019" s="34" t="s">
        <v>24</v>
      </c>
      <c r="K1019" s="34" t="s">
        <v>24</v>
      </c>
      <c r="L1019" s="34" t="s">
        <v>24</v>
      </c>
      <c r="M1019" s="34" t="s">
        <v>24</v>
      </c>
      <c r="N1019" s="34" t="s">
        <v>24</v>
      </c>
      <c r="O1019" s="18">
        <v>1754.56</v>
      </c>
      <c r="P1019" s="55"/>
    </row>
    <row r="1020" spans="1:16" s="4" customFormat="1" ht="39" customHeight="1" x14ac:dyDescent="0.2">
      <c r="A1020" s="75" t="s">
        <v>63</v>
      </c>
      <c r="B1020" s="75" t="s">
        <v>171</v>
      </c>
      <c r="C1020" s="75" t="s">
        <v>181</v>
      </c>
      <c r="D1020" s="81">
        <v>42334</v>
      </c>
      <c r="E1020" s="81" t="s">
        <v>536</v>
      </c>
      <c r="F1020" s="38">
        <v>42736</v>
      </c>
      <c r="G1020" s="38">
        <v>42916</v>
      </c>
      <c r="H1020" s="75"/>
      <c r="I1020" s="27">
        <v>499.36</v>
      </c>
      <c r="J1020" s="34" t="s">
        <v>24</v>
      </c>
      <c r="K1020" s="34" t="s">
        <v>24</v>
      </c>
      <c r="L1020" s="34" t="s">
        <v>24</v>
      </c>
      <c r="M1020" s="34" t="s">
        <v>24</v>
      </c>
      <c r="N1020" s="34" t="s">
        <v>24</v>
      </c>
      <c r="O1020" s="27" t="s">
        <v>24</v>
      </c>
      <c r="P1020" s="112" t="s">
        <v>121</v>
      </c>
    </row>
    <row r="1021" spans="1:16" s="4" customFormat="1" ht="36" customHeight="1" x14ac:dyDescent="0.2">
      <c r="A1021" s="77"/>
      <c r="B1021" s="77"/>
      <c r="C1021" s="77"/>
      <c r="D1021" s="81"/>
      <c r="E1021" s="81"/>
      <c r="F1021" s="38">
        <v>42917</v>
      </c>
      <c r="G1021" s="38">
        <v>43100</v>
      </c>
      <c r="H1021" s="77"/>
      <c r="I1021" s="27">
        <v>526.04999999999995</v>
      </c>
      <c r="J1021" s="34" t="s">
        <v>24</v>
      </c>
      <c r="K1021" s="34" t="s">
        <v>24</v>
      </c>
      <c r="L1021" s="34" t="s">
        <v>24</v>
      </c>
      <c r="M1021" s="34" t="s">
        <v>24</v>
      </c>
      <c r="N1021" s="34" t="s">
        <v>24</v>
      </c>
      <c r="O1021" s="27" t="s">
        <v>24</v>
      </c>
      <c r="P1021" s="113"/>
    </row>
  </sheetData>
  <autoFilter ref="A3:P1021"/>
  <mergeCells count="2410">
    <mergeCell ref="A555:A558"/>
    <mergeCell ref="B555:B558"/>
    <mergeCell ref="C555:C558"/>
    <mergeCell ref="D555:D556"/>
    <mergeCell ref="E555:E556"/>
    <mergeCell ref="H555:H556"/>
    <mergeCell ref="D557:D558"/>
    <mergeCell ref="E557:E558"/>
    <mergeCell ref="H557:H558"/>
    <mergeCell ref="C826:C829"/>
    <mergeCell ref="A570:A571"/>
    <mergeCell ref="B570:B571"/>
    <mergeCell ref="C570:C571"/>
    <mergeCell ref="D570:D571"/>
    <mergeCell ref="E570:E571"/>
    <mergeCell ref="H570:H571"/>
    <mergeCell ref="D743:D744"/>
    <mergeCell ref="E743:E744"/>
    <mergeCell ref="H743:H744"/>
    <mergeCell ref="B784:B787"/>
    <mergeCell ref="C784:C787"/>
    <mergeCell ref="C792:C793"/>
    <mergeCell ref="B759:B762"/>
    <mergeCell ref="B796:B797"/>
    <mergeCell ref="A763:A766"/>
    <mergeCell ref="C763:C766"/>
    <mergeCell ref="A796:A797"/>
    <mergeCell ref="A826:A829"/>
    <mergeCell ref="B826:B829"/>
    <mergeCell ref="E745:E746"/>
    <mergeCell ref="A759:A762"/>
    <mergeCell ref="A798:A799"/>
    <mergeCell ref="B798:B799"/>
    <mergeCell ref="C798:C799"/>
    <mergeCell ref="D798:D799"/>
    <mergeCell ref="E798:E799"/>
    <mergeCell ref="A800:A801"/>
    <mergeCell ref="B800:B801"/>
    <mergeCell ref="H798:H799"/>
    <mergeCell ref="A590:A593"/>
    <mergeCell ref="B590:B593"/>
    <mergeCell ref="C590:C593"/>
    <mergeCell ref="D590:D591"/>
    <mergeCell ref="E590:E591"/>
    <mergeCell ref="H590:H591"/>
    <mergeCell ref="D592:D593"/>
    <mergeCell ref="E592:E593"/>
    <mergeCell ref="H592:H593"/>
    <mergeCell ref="A594:A595"/>
    <mergeCell ref="B594:B595"/>
    <mergeCell ref="C594:C595"/>
    <mergeCell ref="D594:D595"/>
    <mergeCell ref="E594:E595"/>
    <mergeCell ref="H594:H595"/>
    <mergeCell ref="H564:H565"/>
    <mergeCell ref="A566:A569"/>
    <mergeCell ref="B566:B569"/>
    <mergeCell ref="C566:C569"/>
    <mergeCell ref="D566:D567"/>
    <mergeCell ref="E566:E567"/>
    <mergeCell ref="H566:H567"/>
    <mergeCell ref="D568:D569"/>
    <mergeCell ref="E568:E569"/>
    <mergeCell ref="H568:H569"/>
    <mergeCell ref="D564:D565"/>
    <mergeCell ref="E564:E565"/>
    <mergeCell ref="A572:A575"/>
    <mergeCell ref="B572:B575"/>
    <mergeCell ref="C572:C575"/>
    <mergeCell ref="D572:D573"/>
    <mergeCell ref="E572:E573"/>
    <mergeCell ref="A586:A589"/>
    <mergeCell ref="B586:B589"/>
    <mergeCell ref="C586:C589"/>
    <mergeCell ref="D586:D587"/>
    <mergeCell ref="E586:E587"/>
    <mergeCell ref="H586:H587"/>
    <mergeCell ref="D588:D589"/>
    <mergeCell ref="E588:E589"/>
    <mergeCell ref="H588:H589"/>
    <mergeCell ref="A560:A561"/>
    <mergeCell ref="B560:B561"/>
    <mergeCell ref="C560:C561"/>
    <mergeCell ref="D560:D561"/>
    <mergeCell ref="E560:E561"/>
    <mergeCell ref="H560:H561"/>
    <mergeCell ref="P560:P561"/>
    <mergeCell ref="A562:A565"/>
    <mergeCell ref="B562:B565"/>
    <mergeCell ref="C562:C565"/>
    <mergeCell ref="D562:D563"/>
    <mergeCell ref="E562:E563"/>
    <mergeCell ref="H562:H563"/>
    <mergeCell ref="H572:H573"/>
    <mergeCell ref="P572:P573"/>
    <mergeCell ref="D574:D575"/>
    <mergeCell ref="E574:E575"/>
    <mergeCell ref="H574:H575"/>
    <mergeCell ref="P574:P575"/>
    <mergeCell ref="A1020:A1021"/>
    <mergeCell ref="B1020:B1021"/>
    <mergeCell ref="C1020:C1021"/>
    <mergeCell ref="D1020:D1021"/>
    <mergeCell ref="E1020:E1021"/>
    <mergeCell ref="P1020:P1021"/>
    <mergeCell ref="A1002:A1005"/>
    <mergeCell ref="B1002:B1005"/>
    <mergeCell ref="C1002:C1005"/>
    <mergeCell ref="D1002:D1003"/>
    <mergeCell ref="E1002:E1003"/>
    <mergeCell ref="H1002:H1003"/>
    <mergeCell ref="H1014:H1015"/>
    <mergeCell ref="H1020:H1021"/>
    <mergeCell ref="H1016:H1017"/>
    <mergeCell ref="D1014:D1015"/>
    <mergeCell ref="E1014:E1015"/>
    <mergeCell ref="D1004:D1005"/>
    <mergeCell ref="E1004:E1005"/>
    <mergeCell ref="H1004:H1005"/>
    <mergeCell ref="A1006:A1009"/>
    <mergeCell ref="B1006:B1009"/>
    <mergeCell ref="C1006:C1009"/>
    <mergeCell ref="D1006:D1007"/>
    <mergeCell ref="E1006:E1007"/>
    <mergeCell ref="H1006:H1007"/>
    <mergeCell ref="D1012:D1013"/>
    <mergeCell ref="D1010:D1011"/>
    <mergeCell ref="D1008:D1009"/>
    <mergeCell ref="E1008:E1009"/>
    <mergeCell ref="H1008:H1009"/>
    <mergeCell ref="A1016:A1019"/>
    <mergeCell ref="B1016:B1019"/>
    <mergeCell ref="C1016:C1019"/>
    <mergeCell ref="D1016:D1017"/>
    <mergeCell ref="E1016:E1017"/>
    <mergeCell ref="A998:A1001"/>
    <mergeCell ref="B998:B1001"/>
    <mergeCell ref="C998:C1001"/>
    <mergeCell ref="D998:D999"/>
    <mergeCell ref="E998:E999"/>
    <mergeCell ref="H998:H999"/>
    <mergeCell ref="P998:P999"/>
    <mergeCell ref="D1000:D1001"/>
    <mergeCell ref="E1000:E1001"/>
    <mergeCell ref="H1000:H1001"/>
    <mergeCell ref="P1000:P1001"/>
    <mergeCell ref="C1010:C1015"/>
    <mergeCell ref="D1018:D1019"/>
    <mergeCell ref="E1018:E1019"/>
    <mergeCell ref="P1014:P1015"/>
    <mergeCell ref="H1012:H1013"/>
    <mergeCell ref="E1012:E1013"/>
    <mergeCell ref="E1010:E1011"/>
    <mergeCell ref="P1010:P1013"/>
    <mergeCell ref="A990:A993"/>
    <mergeCell ref="B990:B993"/>
    <mergeCell ref="C990:C993"/>
    <mergeCell ref="D990:D991"/>
    <mergeCell ref="E990:E991"/>
    <mergeCell ref="H990:H991"/>
    <mergeCell ref="P990:P991"/>
    <mergeCell ref="D992:D993"/>
    <mergeCell ref="E992:E993"/>
    <mergeCell ref="H992:H993"/>
    <mergeCell ref="P992:P993"/>
    <mergeCell ref="A994:A997"/>
    <mergeCell ref="B994:B997"/>
    <mergeCell ref="C994:C997"/>
    <mergeCell ref="D994:D995"/>
    <mergeCell ref="E994:E995"/>
    <mergeCell ref="H994:H995"/>
    <mergeCell ref="P994:P995"/>
    <mergeCell ref="D996:D997"/>
    <mergeCell ref="E996:E997"/>
    <mergeCell ref="H996:H997"/>
    <mergeCell ref="P996:P997"/>
    <mergeCell ref="A982:A985"/>
    <mergeCell ref="B982:B985"/>
    <mergeCell ref="C982:C985"/>
    <mergeCell ref="D982:D983"/>
    <mergeCell ref="E982:E983"/>
    <mergeCell ref="H982:H983"/>
    <mergeCell ref="P982:P983"/>
    <mergeCell ref="D984:D985"/>
    <mergeCell ref="E984:E985"/>
    <mergeCell ref="H984:H985"/>
    <mergeCell ref="P984:P985"/>
    <mergeCell ref="A986:A989"/>
    <mergeCell ref="B986:B989"/>
    <mergeCell ref="C986:C989"/>
    <mergeCell ref="D986:D987"/>
    <mergeCell ref="E986:E987"/>
    <mergeCell ref="H986:H987"/>
    <mergeCell ref="P986:P987"/>
    <mergeCell ref="D988:D989"/>
    <mergeCell ref="E988:E989"/>
    <mergeCell ref="H988:H989"/>
    <mergeCell ref="P988:P989"/>
    <mergeCell ref="A974:A977"/>
    <mergeCell ref="B974:B977"/>
    <mergeCell ref="C974:C977"/>
    <mergeCell ref="D974:D975"/>
    <mergeCell ref="E974:E975"/>
    <mergeCell ref="H974:H975"/>
    <mergeCell ref="P974:P975"/>
    <mergeCell ref="D976:D977"/>
    <mergeCell ref="E976:E977"/>
    <mergeCell ref="H976:H977"/>
    <mergeCell ref="P976:P977"/>
    <mergeCell ref="A978:A981"/>
    <mergeCell ref="B978:B981"/>
    <mergeCell ref="C978:C981"/>
    <mergeCell ref="D978:D979"/>
    <mergeCell ref="E978:E979"/>
    <mergeCell ref="H978:H979"/>
    <mergeCell ref="P978:P979"/>
    <mergeCell ref="D980:D981"/>
    <mergeCell ref="E980:E981"/>
    <mergeCell ref="H980:H981"/>
    <mergeCell ref="P980:P981"/>
    <mergeCell ref="A966:A969"/>
    <mergeCell ref="B966:B969"/>
    <mergeCell ref="C966:C969"/>
    <mergeCell ref="D966:D967"/>
    <mergeCell ref="E966:E967"/>
    <mergeCell ref="H966:H967"/>
    <mergeCell ref="P966:P967"/>
    <mergeCell ref="D968:D969"/>
    <mergeCell ref="E968:E969"/>
    <mergeCell ref="H968:H969"/>
    <mergeCell ref="P968:P969"/>
    <mergeCell ref="A970:A973"/>
    <mergeCell ref="B970:B973"/>
    <mergeCell ref="C970:C973"/>
    <mergeCell ref="D970:D971"/>
    <mergeCell ref="E970:E971"/>
    <mergeCell ref="H970:H971"/>
    <mergeCell ref="P970:P971"/>
    <mergeCell ref="D972:D973"/>
    <mergeCell ref="E972:E973"/>
    <mergeCell ref="H972:H973"/>
    <mergeCell ref="P972:P973"/>
    <mergeCell ref="P954:P955"/>
    <mergeCell ref="D956:D957"/>
    <mergeCell ref="E956:E957"/>
    <mergeCell ref="H956:H957"/>
    <mergeCell ref="P956:P957"/>
    <mergeCell ref="A958:A961"/>
    <mergeCell ref="B958:B961"/>
    <mergeCell ref="C958:C961"/>
    <mergeCell ref="D958:D959"/>
    <mergeCell ref="E958:E959"/>
    <mergeCell ref="H958:H959"/>
    <mergeCell ref="P958:P959"/>
    <mergeCell ref="D960:D961"/>
    <mergeCell ref="E960:E961"/>
    <mergeCell ref="H960:H961"/>
    <mergeCell ref="P960:P961"/>
    <mergeCell ref="A962:A965"/>
    <mergeCell ref="B962:B965"/>
    <mergeCell ref="C962:C965"/>
    <mergeCell ref="D962:D963"/>
    <mergeCell ref="E962:E963"/>
    <mergeCell ref="H962:H963"/>
    <mergeCell ref="P962:P963"/>
    <mergeCell ref="D964:D965"/>
    <mergeCell ref="E964:E965"/>
    <mergeCell ref="H964:H965"/>
    <mergeCell ref="P964:P965"/>
    <mergeCell ref="A950:A951"/>
    <mergeCell ref="B950:B951"/>
    <mergeCell ref="C950:C951"/>
    <mergeCell ref="D950:D951"/>
    <mergeCell ref="E950:E951"/>
    <mergeCell ref="H950:H951"/>
    <mergeCell ref="A952:A953"/>
    <mergeCell ref="B952:B953"/>
    <mergeCell ref="C952:C953"/>
    <mergeCell ref="D952:D953"/>
    <mergeCell ref="E952:E953"/>
    <mergeCell ref="H952:H953"/>
    <mergeCell ref="A954:A957"/>
    <mergeCell ref="B954:B957"/>
    <mergeCell ref="C954:C957"/>
    <mergeCell ref="D954:D955"/>
    <mergeCell ref="E954:E955"/>
    <mergeCell ref="H954:H955"/>
    <mergeCell ref="A946:A949"/>
    <mergeCell ref="B946:B949"/>
    <mergeCell ref="C946:C949"/>
    <mergeCell ref="D946:D947"/>
    <mergeCell ref="E946:E947"/>
    <mergeCell ref="H946:H947"/>
    <mergeCell ref="D948:D949"/>
    <mergeCell ref="E948:E949"/>
    <mergeCell ref="H948:H949"/>
    <mergeCell ref="B888:B889"/>
    <mergeCell ref="C888:C889"/>
    <mergeCell ref="B893:B894"/>
    <mergeCell ref="C893:C894"/>
    <mergeCell ref="D931:D932"/>
    <mergeCell ref="E931:E932"/>
    <mergeCell ref="D925:D926"/>
    <mergeCell ref="A933:A936"/>
    <mergeCell ref="B933:B936"/>
    <mergeCell ref="C933:C936"/>
    <mergeCell ref="D935:D936"/>
    <mergeCell ref="E935:E936"/>
    <mergeCell ref="D933:D934"/>
    <mergeCell ref="E933:E934"/>
    <mergeCell ref="A907:A910"/>
    <mergeCell ref="A915:A918"/>
    <mergeCell ref="A942:A945"/>
    <mergeCell ref="B942:B945"/>
    <mergeCell ref="C942:C945"/>
    <mergeCell ref="D942:D943"/>
    <mergeCell ref="E942:E943"/>
    <mergeCell ref="H942:H943"/>
    <mergeCell ref="P942:P945"/>
    <mergeCell ref="D944:D945"/>
    <mergeCell ref="E944:E945"/>
    <mergeCell ref="H944:H945"/>
    <mergeCell ref="A890:A891"/>
    <mergeCell ref="B890:B891"/>
    <mergeCell ref="C890:C891"/>
    <mergeCell ref="D890:D891"/>
    <mergeCell ref="E890:E891"/>
    <mergeCell ref="H890:H891"/>
    <mergeCell ref="A820:A821"/>
    <mergeCell ref="B820:B821"/>
    <mergeCell ref="C820:C821"/>
    <mergeCell ref="A822:A825"/>
    <mergeCell ref="B849:B852"/>
    <mergeCell ref="C849:C852"/>
    <mergeCell ref="A882:A887"/>
    <mergeCell ref="B882:B887"/>
    <mergeCell ref="C882:C887"/>
    <mergeCell ref="D882:D883"/>
    <mergeCell ref="E882:E883"/>
    <mergeCell ref="H882:H883"/>
    <mergeCell ref="D886:D887"/>
    <mergeCell ref="E886:E887"/>
    <mergeCell ref="H886:H887"/>
    <mergeCell ref="A880:A881"/>
    <mergeCell ref="A722:A725"/>
    <mergeCell ref="B722:B725"/>
    <mergeCell ref="E730:E731"/>
    <mergeCell ref="E728:E729"/>
    <mergeCell ref="E724:E725"/>
    <mergeCell ref="D728:D729"/>
    <mergeCell ref="D726:D727"/>
    <mergeCell ref="D730:D731"/>
    <mergeCell ref="C704:C705"/>
    <mergeCell ref="D704:D705"/>
    <mergeCell ref="E704:E705"/>
    <mergeCell ref="D884:D885"/>
    <mergeCell ref="E884:E885"/>
    <mergeCell ref="H884:H885"/>
    <mergeCell ref="P884:P885"/>
    <mergeCell ref="D745:D746"/>
    <mergeCell ref="D767:D768"/>
    <mergeCell ref="B792:B793"/>
    <mergeCell ref="B880:B881"/>
    <mergeCell ref="C880:C881"/>
    <mergeCell ref="D880:D881"/>
    <mergeCell ref="E880:E881"/>
    <mergeCell ref="H880:H881"/>
    <mergeCell ref="H830:H831"/>
    <mergeCell ref="C800:C801"/>
    <mergeCell ref="D800:D801"/>
    <mergeCell ref="D820:D821"/>
    <mergeCell ref="E820:E821"/>
    <mergeCell ref="B802:B803"/>
    <mergeCell ref="A743:A746"/>
    <mergeCell ref="B743:B746"/>
    <mergeCell ref="C743:C746"/>
    <mergeCell ref="B734:B737"/>
    <mergeCell ref="C734:C737"/>
    <mergeCell ref="H734:H735"/>
    <mergeCell ref="H736:H737"/>
    <mergeCell ref="E716:E717"/>
    <mergeCell ref="D720:D721"/>
    <mergeCell ref="E720:E721"/>
    <mergeCell ref="H702:H703"/>
    <mergeCell ref="C722:C725"/>
    <mergeCell ref="E722:E723"/>
    <mergeCell ref="D724:D725"/>
    <mergeCell ref="B708:B709"/>
    <mergeCell ref="C708:C709"/>
    <mergeCell ref="D708:D709"/>
    <mergeCell ref="E708:E709"/>
    <mergeCell ref="E714:E715"/>
    <mergeCell ref="H714:H715"/>
    <mergeCell ref="A694:A697"/>
    <mergeCell ref="B694:B697"/>
    <mergeCell ref="C694:C697"/>
    <mergeCell ref="D694:D695"/>
    <mergeCell ref="E694:E695"/>
    <mergeCell ref="H694:H695"/>
    <mergeCell ref="D696:D697"/>
    <mergeCell ref="E696:E697"/>
    <mergeCell ref="H696:H697"/>
    <mergeCell ref="A718:A721"/>
    <mergeCell ref="B718:B721"/>
    <mergeCell ref="C718:C721"/>
    <mergeCell ref="B714:B717"/>
    <mergeCell ref="C714:C717"/>
    <mergeCell ref="A700:A701"/>
    <mergeCell ref="A706:A707"/>
    <mergeCell ref="B698:B699"/>
    <mergeCell ref="D686:D687"/>
    <mergeCell ref="E686:E687"/>
    <mergeCell ref="H686:H687"/>
    <mergeCell ref="D688:D689"/>
    <mergeCell ref="E688:E689"/>
    <mergeCell ref="H688:H689"/>
    <mergeCell ref="A690:A693"/>
    <mergeCell ref="B690:B693"/>
    <mergeCell ref="C690:C693"/>
    <mergeCell ref="D690:D691"/>
    <mergeCell ref="E690:E691"/>
    <mergeCell ref="H690:H691"/>
    <mergeCell ref="D692:D693"/>
    <mergeCell ref="E692:E693"/>
    <mergeCell ref="H692:H693"/>
    <mergeCell ref="A686:A689"/>
    <mergeCell ref="B686:B689"/>
    <mergeCell ref="C686:C689"/>
    <mergeCell ref="E678:E679"/>
    <mergeCell ref="H678:H679"/>
    <mergeCell ref="D680:D681"/>
    <mergeCell ref="E680:E681"/>
    <mergeCell ref="H680:H681"/>
    <mergeCell ref="A682:A685"/>
    <mergeCell ref="B682:B685"/>
    <mergeCell ref="C682:C685"/>
    <mergeCell ref="D682:D683"/>
    <mergeCell ref="E682:E683"/>
    <mergeCell ref="H682:H683"/>
    <mergeCell ref="D684:D685"/>
    <mergeCell ref="E684:E685"/>
    <mergeCell ref="H684:H685"/>
    <mergeCell ref="A678:A681"/>
    <mergeCell ref="B678:B681"/>
    <mergeCell ref="C678:C681"/>
    <mergeCell ref="D678:D679"/>
    <mergeCell ref="C666:C669"/>
    <mergeCell ref="D666:D667"/>
    <mergeCell ref="E666:E667"/>
    <mergeCell ref="H666:H667"/>
    <mergeCell ref="D668:D669"/>
    <mergeCell ref="E668:E669"/>
    <mergeCell ref="H668:H669"/>
    <mergeCell ref="E670:E671"/>
    <mergeCell ref="H670:H671"/>
    <mergeCell ref="D672:D673"/>
    <mergeCell ref="E672:E673"/>
    <mergeCell ref="H672:H673"/>
    <mergeCell ref="A674:A677"/>
    <mergeCell ref="B674:B677"/>
    <mergeCell ref="C674:C677"/>
    <mergeCell ref="D674:D675"/>
    <mergeCell ref="E674:E675"/>
    <mergeCell ref="H674:H675"/>
    <mergeCell ref="D676:D677"/>
    <mergeCell ref="E676:E677"/>
    <mergeCell ref="H676:H677"/>
    <mergeCell ref="A670:A673"/>
    <mergeCell ref="B670:B673"/>
    <mergeCell ref="C670:C673"/>
    <mergeCell ref="D670:D671"/>
    <mergeCell ref="D610:D611"/>
    <mergeCell ref="E610:E611"/>
    <mergeCell ref="H610:H611"/>
    <mergeCell ref="H599:H600"/>
    <mergeCell ref="H580:H581"/>
    <mergeCell ref="C644:C647"/>
    <mergeCell ref="D644:D645"/>
    <mergeCell ref="E644:E645"/>
    <mergeCell ref="H644:H645"/>
    <mergeCell ref="D646:D647"/>
    <mergeCell ref="E646:E647"/>
    <mergeCell ref="H646:H647"/>
    <mergeCell ref="H636:H637"/>
    <mergeCell ref="H640:H641"/>
    <mergeCell ref="H634:H635"/>
    <mergeCell ref="D638:D639"/>
    <mergeCell ref="A654:A657"/>
    <mergeCell ref="B654:B657"/>
    <mergeCell ref="C654:C657"/>
    <mergeCell ref="D654:D655"/>
    <mergeCell ref="E654:E655"/>
    <mergeCell ref="H654:H655"/>
    <mergeCell ref="D656:D657"/>
    <mergeCell ref="E656:E657"/>
    <mergeCell ref="H656:H657"/>
    <mergeCell ref="B632:B633"/>
    <mergeCell ref="D634:D635"/>
    <mergeCell ref="A632:A633"/>
    <mergeCell ref="H638:H639"/>
    <mergeCell ref="E632:E633"/>
    <mergeCell ref="E638:E639"/>
    <mergeCell ref="E642:E643"/>
    <mergeCell ref="H543:H544"/>
    <mergeCell ref="P543:P544"/>
    <mergeCell ref="A545:A546"/>
    <mergeCell ref="B545:B546"/>
    <mergeCell ref="C545:C546"/>
    <mergeCell ref="D545:D546"/>
    <mergeCell ref="E545:E546"/>
    <mergeCell ref="H545:H546"/>
    <mergeCell ref="P545:P546"/>
    <mergeCell ref="A547:A548"/>
    <mergeCell ref="B547:B548"/>
    <mergeCell ref="C547:C548"/>
    <mergeCell ref="D547:D548"/>
    <mergeCell ref="E547:E548"/>
    <mergeCell ref="H547:H548"/>
    <mergeCell ref="H549:H550"/>
    <mergeCell ref="A551:A554"/>
    <mergeCell ref="B551:B554"/>
    <mergeCell ref="C551:C554"/>
    <mergeCell ref="D551:D552"/>
    <mergeCell ref="E551:E552"/>
    <mergeCell ref="H551:H552"/>
    <mergeCell ref="D553:D554"/>
    <mergeCell ref="E553:E554"/>
    <mergeCell ref="H553:H554"/>
    <mergeCell ref="H535:H536"/>
    <mergeCell ref="P535:P536"/>
    <mergeCell ref="D537:D538"/>
    <mergeCell ref="E537:E538"/>
    <mergeCell ref="H537:H538"/>
    <mergeCell ref="P537:P538"/>
    <mergeCell ref="A539:A542"/>
    <mergeCell ref="B539:B542"/>
    <mergeCell ref="C539:C542"/>
    <mergeCell ref="D539:D540"/>
    <mergeCell ref="E539:E540"/>
    <mergeCell ref="H539:H540"/>
    <mergeCell ref="P539:P540"/>
    <mergeCell ref="D541:D542"/>
    <mergeCell ref="E541:E542"/>
    <mergeCell ref="H541:H542"/>
    <mergeCell ref="P541:P542"/>
    <mergeCell ref="H527:H528"/>
    <mergeCell ref="P527:P528"/>
    <mergeCell ref="D529:D530"/>
    <mergeCell ref="E529:E530"/>
    <mergeCell ref="H529:H530"/>
    <mergeCell ref="P529:P530"/>
    <mergeCell ref="A531:A534"/>
    <mergeCell ref="B531:B534"/>
    <mergeCell ref="C531:C534"/>
    <mergeCell ref="D531:D532"/>
    <mergeCell ref="E531:E532"/>
    <mergeCell ref="H531:H532"/>
    <mergeCell ref="P531:P532"/>
    <mergeCell ref="D533:D534"/>
    <mergeCell ref="E533:E534"/>
    <mergeCell ref="H533:H534"/>
    <mergeCell ref="P533:P534"/>
    <mergeCell ref="E503:E504"/>
    <mergeCell ref="E501:E502"/>
    <mergeCell ref="E499:E500"/>
    <mergeCell ref="D501:D502"/>
    <mergeCell ref="D499:D500"/>
    <mergeCell ref="D525:D526"/>
    <mergeCell ref="E525:E526"/>
    <mergeCell ref="H525:H526"/>
    <mergeCell ref="P517:P518"/>
    <mergeCell ref="D519:D520"/>
    <mergeCell ref="E519:E520"/>
    <mergeCell ref="H519:H520"/>
    <mergeCell ref="H521:H522"/>
    <mergeCell ref="H523:H524"/>
    <mergeCell ref="D509:D510"/>
    <mergeCell ref="H511:H512"/>
    <mergeCell ref="E509:E510"/>
    <mergeCell ref="P232:P233"/>
    <mergeCell ref="H214:H215"/>
    <mergeCell ref="P214:P215"/>
    <mergeCell ref="D218:D219"/>
    <mergeCell ref="E218:E219"/>
    <mergeCell ref="D214:D215"/>
    <mergeCell ref="E214:E215"/>
    <mergeCell ref="H226:H227"/>
    <mergeCell ref="H212:H213"/>
    <mergeCell ref="H483:H484"/>
    <mergeCell ref="D485:D486"/>
    <mergeCell ref="E485:E486"/>
    <mergeCell ref="H485:H486"/>
    <mergeCell ref="H487:H488"/>
    <mergeCell ref="D489:D490"/>
    <mergeCell ref="E489:E490"/>
    <mergeCell ref="H489:H490"/>
    <mergeCell ref="B359:B360"/>
    <mergeCell ref="E337:E338"/>
    <mergeCell ref="E343:E344"/>
    <mergeCell ref="D347:D348"/>
    <mergeCell ref="C351:C358"/>
    <mergeCell ref="A408:A411"/>
    <mergeCell ref="C408:C411"/>
    <mergeCell ref="A376:A377"/>
    <mergeCell ref="A398:A405"/>
    <mergeCell ref="C398:C405"/>
    <mergeCell ref="B392:B397"/>
    <mergeCell ref="C392:C397"/>
    <mergeCell ref="B384:B387"/>
    <mergeCell ref="A406:A407"/>
    <mergeCell ref="A351:A358"/>
    <mergeCell ref="D408:D409"/>
    <mergeCell ref="D370:D371"/>
    <mergeCell ref="D410:D411"/>
    <mergeCell ref="D378:D379"/>
    <mergeCell ref="D374:D375"/>
    <mergeCell ref="C406:C407"/>
    <mergeCell ref="E396:E397"/>
    <mergeCell ref="E390:E391"/>
    <mergeCell ref="B772:B775"/>
    <mergeCell ref="C772:C775"/>
    <mergeCell ref="A788:A791"/>
    <mergeCell ref="B788:B791"/>
    <mergeCell ref="C788:C791"/>
    <mergeCell ref="A730:A733"/>
    <mergeCell ref="B730:B733"/>
    <mergeCell ref="C730:C733"/>
    <mergeCell ref="B767:B768"/>
    <mergeCell ref="H732:H733"/>
    <mergeCell ref="H730:H731"/>
    <mergeCell ref="C388:C391"/>
    <mergeCell ref="P365:P366"/>
    <mergeCell ref="A392:A397"/>
    <mergeCell ref="P396:P397"/>
    <mergeCell ref="P392:P395"/>
    <mergeCell ref="H413:H416"/>
    <mergeCell ref="D388:D389"/>
    <mergeCell ref="H382:H383"/>
    <mergeCell ref="H491:H492"/>
    <mergeCell ref="D493:D494"/>
    <mergeCell ref="E493:E494"/>
    <mergeCell ref="H493:H494"/>
    <mergeCell ref="C495:C498"/>
    <mergeCell ref="D495:D496"/>
    <mergeCell ref="E495:E496"/>
    <mergeCell ref="H495:H496"/>
    <mergeCell ref="D497:D498"/>
    <mergeCell ref="E497:E498"/>
    <mergeCell ref="H497:H498"/>
    <mergeCell ref="P505:P506"/>
    <mergeCell ref="H503:H504"/>
    <mergeCell ref="E849:E850"/>
    <mergeCell ref="D832:D833"/>
    <mergeCell ref="E832:E833"/>
    <mergeCell ref="D763:D764"/>
    <mergeCell ref="E763:E764"/>
    <mergeCell ref="D788:D789"/>
    <mergeCell ref="D776:D777"/>
    <mergeCell ref="E776:E777"/>
    <mergeCell ref="E788:E789"/>
    <mergeCell ref="P769:P770"/>
    <mergeCell ref="E790:E791"/>
    <mergeCell ref="E772:E773"/>
    <mergeCell ref="D792:D793"/>
    <mergeCell ref="H800:H801"/>
    <mergeCell ref="E808:E809"/>
    <mergeCell ref="E806:E807"/>
    <mergeCell ref="D806:D807"/>
    <mergeCell ref="E804:E805"/>
    <mergeCell ref="D804:D805"/>
    <mergeCell ref="A444:A447"/>
    <mergeCell ref="A448:A451"/>
    <mergeCell ref="B505:B510"/>
    <mergeCell ref="A818:A819"/>
    <mergeCell ref="B818:B819"/>
    <mergeCell ref="C818:C819"/>
    <mergeCell ref="D818:D819"/>
    <mergeCell ref="E818:E819"/>
    <mergeCell ref="A767:A768"/>
    <mergeCell ref="A772:A775"/>
    <mergeCell ref="H417:H418"/>
    <mergeCell ref="A515:A520"/>
    <mergeCell ref="B515:B520"/>
    <mergeCell ref="P780:P783"/>
    <mergeCell ref="C515:C520"/>
    <mergeCell ref="D515:D518"/>
    <mergeCell ref="E515:E518"/>
    <mergeCell ref="P515:P516"/>
    <mergeCell ref="D786:D787"/>
    <mergeCell ref="E786:E787"/>
    <mergeCell ref="E784:E785"/>
    <mergeCell ref="D812:D813"/>
    <mergeCell ref="E812:E813"/>
    <mergeCell ref="P519:P520"/>
    <mergeCell ref="A420:A421"/>
    <mergeCell ref="A769:A770"/>
    <mergeCell ref="P747:P750"/>
    <mergeCell ref="A792:A793"/>
    <mergeCell ref="A755:A758"/>
    <mergeCell ref="C755:C758"/>
    <mergeCell ref="D757:D758"/>
    <mergeCell ref="E757:E758"/>
    <mergeCell ref="A479:A482"/>
    <mergeCell ref="B479:B482"/>
    <mergeCell ref="C479:C482"/>
    <mergeCell ref="A329:A330"/>
    <mergeCell ref="B329:B330"/>
    <mergeCell ref="C329:C330"/>
    <mergeCell ref="D329:D330"/>
    <mergeCell ref="E329:E330"/>
    <mergeCell ref="H329:H330"/>
    <mergeCell ref="C367:C368"/>
    <mergeCell ref="D341:D342"/>
    <mergeCell ref="E341:E342"/>
    <mergeCell ref="D337:D338"/>
    <mergeCell ref="D415:D416"/>
    <mergeCell ref="E415:E416"/>
    <mergeCell ref="A370:A371"/>
    <mergeCell ref="B370:B371"/>
    <mergeCell ref="C370:C371"/>
    <mergeCell ref="B339:B340"/>
    <mergeCell ref="D376:D377"/>
    <mergeCell ref="H335:H336"/>
    <mergeCell ref="H337:H342"/>
    <mergeCell ref="H345:H346"/>
    <mergeCell ref="H343:H344"/>
    <mergeCell ref="H363:H364"/>
    <mergeCell ref="H406:H407"/>
    <mergeCell ref="D481:D482"/>
    <mergeCell ref="H479:H480"/>
    <mergeCell ref="H370:H371"/>
    <mergeCell ref="A417:A418"/>
    <mergeCell ref="B417:B418"/>
    <mergeCell ref="C417:C418"/>
    <mergeCell ref="C250:C253"/>
    <mergeCell ref="D250:D251"/>
    <mergeCell ref="E250:E251"/>
    <mergeCell ref="H250:H251"/>
    <mergeCell ref="P255:P256"/>
    <mergeCell ref="B260:B261"/>
    <mergeCell ref="C260:C261"/>
    <mergeCell ref="C242:C245"/>
    <mergeCell ref="A242:A245"/>
    <mergeCell ref="H238:H241"/>
    <mergeCell ref="D242:D243"/>
    <mergeCell ref="E242:E243"/>
    <mergeCell ref="D244:D245"/>
    <mergeCell ref="A483:A486"/>
    <mergeCell ref="B483:B486"/>
    <mergeCell ref="C483:C486"/>
    <mergeCell ref="D483:D484"/>
    <mergeCell ref="E483:E484"/>
    <mergeCell ref="P262:P263"/>
    <mergeCell ref="D264:D265"/>
    <mergeCell ref="E264:E265"/>
    <mergeCell ref="H264:H265"/>
    <mergeCell ref="P264:P267"/>
    <mergeCell ref="D266:D267"/>
    <mergeCell ref="E266:E267"/>
    <mergeCell ref="H266:H267"/>
    <mergeCell ref="A320:A321"/>
    <mergeCell ref="C262:C267"/>
    <mergeCell ref="H316:H317"/>
    <mergeCell ref="B268:B271"/>
    <mergeCell ref="E481:E482"/>
    <mergeCell ref="H481:H482"/>
    <mergeCell ref="A200:A203"/>
    <mergeCell ref="B200:B203"/>
    <mergeCell ref="H200:H201"/>
    <mergeCell ref="D202:D203"/>
    <mergeCell ref="H202:H203"/>
    <mergeCell ref="A234:A237"/>
    <mergeCell ref="B234:B237"/>
    <mergeCell ref="D216:D217"/>
    <mergeCell ref="E216:E217"/>
    <mergeCell ref="P218:P219"/>
    <mergeCell ref="A228:A231"/>
    <mergeCell ref="B228:B231"/>
    <mergeCell ref="C228:C231"/>
    <mergeCell ref="D228:D229"/>
    <mergeCell ref="E228:E229"/>
    <mergeCell ref="D230:D231"/>
    <mergeCell ref="E230:E231"/>
    <mergeCell ref="A232:A233"/>
    <mergeCell ref="B232:B233"/>
    <mergeCell ref="B224:B227"/>
    <mergeCell ref="H216:H219"/>
    <mergeCell ref="H234:H237"/>
    <mergeCell ref="A204:A207"/>
    <mergeCell ref="B204:B207"/>
    <mergeCell ref="C204:C207"/>
    <mergeCell ref="D204:D205"/>
    <mergeCell ref="E204:E205"/>
    <mergeCell ref="H204:H205"/>
    <mergeCell ref="P204:P207"/>
    <mergeCell ref="D206:D207"/>
    <mergeCell ref="E206:E207"/>
    <mergeCell ref="H206:H207"/>
    <mergeCell ref="P184:P187"/>
    <mergeCell ref="D186:D187"/>
    <mergeCell ref="A180:A183"/>
    <mergeCell ref="B180:B183"/>
    <mergeCell ref="C180:C183"/>
    <mergeCell ref="D180:D181"/>
    <mergeCell ref="E180:E181"/>
    <mergeCell ref="H180:H183"/>
    <mergeCell ref="D190:D191"/>
    <mergeCell ref="E190:E191"/>
    <mergeCell ref="H188:H191"/>
    <mergeCell ref="H192:H195"/>
    <mergeCell ref="D194:D195"/>
    <mergeCell ref="E194:E195"/>
    <mergeCell ref="D188:D189"/>
    <mergeCell ref="A196:A199"/>
    <mergeCell ref="B196:B199"/>
    <mergeCell ref="C196:C199"/>
    <mergeCell ref="D196:D197"/>
    <mergeCell ref="E196:E197"/>
    <mergeCell ref="H196:H199"/>
    <mergeCell ref="D198:D199"/>
    <mergeCell ref="E198:E199"/>
    <mergeCell ref="A176:A179"/>
    <mergeCell ref="B176:B179"/>
    <mergeCell ref="C176:C179"/>
    <mergeCell ref="D176:D177"/>
    <mergeCell ref="E176:E177"/>
    <mergeCell ref="H176:H179"/>
    <mergeCell ref="D178:D179"/>
    <mergeCell ref="E178:E179"/>
    <mergeCell ref="H172:H175"/>
    <mergeCell ref="D172:D173"/>
    <mergeCell ref="E172:E173"/>
    <mergeCell ref="D182:D183"/>
    <mergeCell ref="E182:E183"/>
    <mergeCell ref="A184:A187"/>
    <mergeCell ref="B184:B187"/>
    <mergeCell ref="C184:C187"/>
    <mergeCell ref="D184:D185"/>
    <mergeCell ref="E184:E185"/>
    <mergeCell ref="H184:H187"/>
    <mergeCell ref="A150:A153"/>
    <mergeCell ref="B150:B153"/>
    <mergeCell ref="C150:C153"/>
    <mergeCell ref="D152:D153"/>
    <mergeCell ref="E152:E153"/>
    <mergeCell ref="A154:A155"/>
    <mergeCell ref="B154:B155"/>
    <mergeCell ref="C154:C155"/>
    <mergeCell ref="D154:D155"/>
    <mergeCell ref="E154:E155"/>
    <mergeCell ref="H154:H155"/>
    <mergeCell ref="P164:P167"/>
    <mergeCell ref="D166:D167"/>
    <mergeCell ref="E166:E167"/>
    <mergeCell ref="A168:A171"/>
    <mergeCell ref="B168:B171"/>
    <mergeCell ref="C168:C171"/>
    <mergeCell ref="D168:D169"/>
    <mergeCell ref="E168:E169"/>
    <mergeCell ref="H168:H171"/>
    <mergeCell ref="D170:D171"/>
    <mergeCell ref="E170:E171"/>
    <mergeCell ref="A164:A167"/>
    <mergeCell ref="D164:D165"/>
    <mergeCell ref="E164:E165"/>
    <mergeCell ref="H164:H167"/>
    <mergeCell ref="A130:A133"/>
    <mergeCell ref="B130:B133"/>
    <mergeCell ref="C130:C133"/>
    <mergeCell ref="H132:H133"/>
    <mergeCell ref="A134:A135"/>
    <mergeCell ref="B134:B135"/>
    <mergeCell ref="C134:C135"/>
    <mergeCell ref="E134:E135"/>
    <mergeCell ref="A136:A137"/>
    <mergeCell ref="B136:B137"/>
    <mergeCell ref="C136:C137"/>
    <mergeCell ref="A138:A141"/>
    <mergeCell ref="B138:B141"/>
    <mergeCell ref="C138:C141"/>
    <mergeCell ref="D140:D141"/>
    <mergeCell ref="E140:E141"/>
    <mergeCell ref="H140:H141"/>
    <mergeCell ref="E130:E131"/>
    <mergeCell ref="D130:D131"/>
    <mergeCell ref="D134:D135"/>
    <mergeCell ref="H134:H135"/>
    <mergeCell ref="D136:D137"/>
    <mergeCell ref="E136:E137"/>
    <mergeCell ref="D132:D133"/>
    <mergeCell ref="A114:A117"/>
    <mergeCell ref="B114:B117"/>
    <mergeCell ref="C114:C117"/>
    <mergeCell ref="H114:H115"/>
    <mergeCell ref="D116:D117"/>
    <mergeCell ref="E116:E117"/>
    <mergeCell ref="H116:H117"/>
    <mergeCell ref="A122:A125"/>
    <mergeCell ref="B122:B125"/>
    <mergeCell ref="C122:C125"/>
    <mergeCell ref="A126:A129"/>
    <mergeCell ref="B126:B129"/>
    <mergeCell ref="C126:C129"/>
    <mergeCell ref="H128:H129"/>
    <mergeCell ref="C118:C121"/>
    <mergeCell ref="D118:D119"/>
    <mergeCell ref="E118:E119"/>
    <mergeCell ref="H118:H119"/>
    <mergeCell ref="D120:D121"/>
    <mergeCell ref="E120:E121"/>
    <mergeCell ref="H120:H121"/>
    <mergeCell ref="D128:D129"/>
    <mergeCell ref="E114:E115"/>
    <mergeCell ref="D122:D123"/>
    <mergeCell ref="H126:H127"/>
    <mergeCell ref="A104:A105"/>
    <mergeCell ref="B104:B105"/>
    <mergeCell ref="C104:C105"/>
    <mergeCell ref="D104:D105"/>
    <mergeCell ref="P104:P105"/>
    <mergeCell ref="A106:A109"/>
    <mergeCell ref="B106:B109"/>
    <mergeCell ref="C106:C109"/>
    <mergeCell ref="D106:D107"/>
    <mergeCell ref="E106:E107"/>
    <mergeCell ref="H106:H107"/>
    <mergeCell ref="H104:H105"/>
    <mergeCell ref="D108:D109"/>
    <mergeCell ref="A110:A113"/>
    <mergeCell ref="B110:B113"/>
    <mergeCell ref="C110:C113"/>
    <mergeCell ref="H110:H111"/>
    <mergeCell ref="D112:D113"/>
    <mergeCell ref="E112:E113"/>
    <mergeCell ref="E110:E111"/>
    <mergeCell ref="A90:A93"/>
    <mergeCell ref="B90:B93"/>
    <mergeCell ref="C90:C93"/>
    <mergeCell ref="D90:D91"/>
    <mergeCell ref="E90:E91"/>
    <mergeCell ref="H90:H91"/>
    <mergeCell ref="D92:D93"/>
    <mergeCell ref="E92:E93"/>
    <mergeCell ref="H92:H93"/>
    <mergeCell ref="A94:A95"/>
    <mergeCell ref="B94:B95"/>
    <mergeCell ref="C94:C95"/>
    <mergeCell ref="D94:D95"/>
    <mergeCell ref="E94:E95"/>
    <mergeCell ref="H94:H95"/>
    <mergeCell ref="A96:A99"/>
    <mergeCell ref="B96:B99"/>
    <mergeCell ref="C96:C99"/>
    <mergeCell ref="D96:D97"/>
    <mergeCell ref="E96:E97"/>
    <mergeCell ref="H96:H97"/>
    <mergeCell ref="D98:D99"/>
    <mergeCell ref="E98:E99"/>
    <mergeCell ref="H98:H99"/>
    <mergeCell ref="A82:A85"/>
    <mergeCell ref="B82:B85"/>
    <mergeCell ref="C82:C85"/>
    <mergeCell ref="D82:D83"/>
    <mergeCell ref="E82:E83"/>
    <mergeCell ref="H82:H83"/>
    <mergeCell ref="P82:P83"/>
    <mergeCell ref="D84:D85"/>
    <mergeCell ref="E84:E85"/>
    <mergeCell ref="H84:H85"/>
    <mergeCell ref="P84:P85"/>
    <mergeCell ref="A86:A89"/>
    <mergeCell ref="B86:B89"/>
    <mergeCell ref="C86:C89"/>
    <mergeCell ref="D86:D87"/>
    <mergeCell ref="E86:E87"/>
    <mergeCell ref="H86:H87"/>
    <mergeCell ref="D88:D89"/>
    <mergeCell ref="E88:E89"/>
    <mergeCell ref="H88:H89"/>
    <mergeCell ref="A74:A75"/>
    <mergeCell ref="B74:B75"/>
    <mergeCell ref="C74:C75"/>
    <mergeCell ref="D74:D75"/>
    <mergeCell ref="E74:E75"/>
    <mergeCell ref="H74:H75"/>
    <mergeCell ref="A76:A79"/>
    <mergeCell ref="B76:B79"/>
    <mergeCell ref="C76:C79"/>
    <mergeCell ref="D76:D77"/>
    <mergeCell ref="E76:E77"/>
    <mergeCell ref="H76:H77"/>
    <mergeCell ref="D78:D79"/>
    <mergeCell ref="E78:E79"/>
    <mergeCell ref="H78:H79"/>
    <mergeCell ref="A80:A81"/>
    <mergeCell ref="B80:B81"/>
    <mergeCell ref="C80:C81"/>
    <mergeCell ref="D80:D81"/>
    <mergeCell ref="E80:E81"/>
    <mergeCell ref="H80:H81"/>
    <mergeCell ref="E62:E63"/>
    <mergeCell ref="H62:H63"/>
    <mergeCell ref="P62:P63"/>
    <mergeCell ref="D64:D65"/>
    <mergeCell ref="E64:E65"/>
    <mergeCell ref="H64:H65"/>
    <mergeCell ref="P54:P57"/>
    <mergeCell ref="P58:P59"/>
    <mergeCell ref="D58:D59"/>
    <mergeCell ref="E54:E55"/>
    <mergeCell ref="A60:A61"/>
    <mergeCell ref="A54:A59"/>
    <mergeCell ref="P66:P67"/>
    <mergeCell ref="D68:D69"/>
    <mergeCell ref="E68:E69"/>
    <mergeCell ref="H68:H69"/>
    <mergeCell ref="A70:A73"/>
    <mergeCell ref="B70:B73"/>
    <mergeCell ref="C70:C73"/>
    <mergeCell ref="D70:D71"/>
    <mergeCell ref="E70:E71"/>
    <mergeCell ref="H70:H71"/>
    <mergeCell ref="D72:D73"/>
    <mergeCell ref="E72:E73"/>
    <mergeCell ref="H72:H73"/>
    <mergeCell ref="A66:A69"/>
    <mergeCell ref="A13:A16"/>
    <mergeCell ref="B13:B16"/>
    <mergeCell ref="C13:C16"/>
    <mergeCell ref="D13:D14"/>
    <mergeCell ref="E13:E14"/>
    <mergeCell ref="H13:H14"/>
    <mergeCell ref="D15:D16"/>
    <mergeCell ref="E15:E16"/>
    <mergeCell ref="H15:H16"/>
    <mergeCell ref="A49:A52"/>
    <mergeCell ref="E244:E245"/>
    <mergeCell ref="C284:C287"/>
    <mergeCell ref="C208:C211"/>
    <mergeCell ref="D268:D269"/>
    <mergeCell ref="A45:A46"/>
    <mergeCell ref="B45:B46"/>
    <mergeCell ref="C45:C46"/>
    <mergeCell ref="D45:D46"/>
    <mergeCell ref="E45:E46"/>
    <mergeCell ref="H45:H46"/>
    <mergeCell ref="A47:A48"/>
    <mergeCell ref="B47:B48"/>
    <mergeCell ref="C47:C48"/>
    <mergeCell ref="A146:A147"/>
    <mergeCell ref="B146:B147"/>
    <mergeCell ref="C146:C147"/>
    <mergeCell ref="D146:D147"/>
    <mergeCell ref="E146:E147"/>
    <mergeCell ref="A62:A65"/>
    <mergeCell ref="B62:B65"/>
    <mergeCell ref="C62:C65"/>
    <mergeCell ref="D62:D63"/>
    <mergeCell ref="A288:A291"/>
    <mergeCell ref="A339:A340"/>
    <mergeCell ref="C324:C325"/>
    <mergeCell ref="A413:A416"/>
    <mergeCell ref="B413:B416"/>
    <mergeCell ref="C413:C416"/>
    <mergeCell ref="D413:D414"/>
    <mergeCell ref="D353:D354"/>
    <mergeCell ref="B320:B321"/>
    <mergeCell ref="B434:B437"/>
    <mergeCell ref="B442:B443"/>
    <mergeCell ref="A442:A443"/>
    <mergeCell ref="B420:B421"/>
    <mergeCell ref="B351:B352"/>
    <mergeCell ref="A347:A350"/>
    <mergeCell ref="C372:C375"/>
    <mergeCell ref="A359:A360"/>
    <mergeCell ref="D324:D325"/>
    <mergeCell ref="A424:A425"/>
    <mergeCell ref="A426:A427"/>
    <mergeCell ref="A327:A328"/>
    <mergeCell ref="B327:B328"/>
    <mergeCell ref="C327:C328"/>
    <mergeCell ref="D327:D328"/>
    <mergeCell ref="A292:A295"/>
    <mergeCell ref="C292:C295"/>
    <mergeCell ref="C438:C441"/>
    <mergeCell ref="D432:D433"/>
    <mergeCell ref="A372:A375"/>
    <mergeCell ref="C296:C299"/>
    <mergeCell ref="C300:C303"/>
    <mergeCell ref="D312:D313"/>
    <mergeCell ref="A280:A283"/>
    <mergeCell ref="C255:C258"/>
    <mergeCell ref="D306:D307"/>
    <mergeCell ref="C280:C283"/>
    <mergeCell ref="A268:A271"/>
    <mergeCell ref="A276:A279"/>
    <mergeCell ref="C308:C311"/>
    <mergeCell ref="E304:E305"/>
    <mergeCell ref="A304:A307"/>
    <mergeCell ref="D310:D311"/>
    <mergeCell ref="E310:E311"/>
    <mergeCell ref="E413:E414"/>
    <mergeCell ref="E320:E321"/>
    <mergeCell ref="C232:C233"/>
    <mergeCell ref="D232:D233"/>
    <mergeCell ref="E232:E233"/>
    <mergeCell ref="B262:B267"/>
    <mergeCell ref="A343:A346"/>
    <mergeCell ref="A296:A299"/>
    <mergeCell ref="B296:B299"/>
    <mergeCell ref="B312:B313"/>
    <mergeCell ref="A333:A334"/>
    <mergeCell ref="D298:D299"/>
    <mergeCell ref="A300:A303"/>
    <mergeCell ref="E345:E346"/>
    <mergeCell ref="E322:E323"/>
    <mergeCell ref="A337:A338"/>
    <mergeCell ref="C234:C237"/>
    <mergeCell ref="D234:D235"/>
    <mergeCell ref="D252:D253"/>
    <mergeCell ref="E400:E401"/>
    <mergeCell ref="D396:D397"/>
    <mergeCell ref="C268:C271"/>
    <mergeCell ref="B255:B258"/>
    <mergeCell ref="D257:D258"/>
    <mergeCell ref="E186:E187"/>
    <mergeCell ref="A192:A195"/>
    <mergeCell ref="B192:B195"/>
    <mergeCell ref="C192:C195"/>
    <mergeCell ref="D192:D193"/>
    <mergeCell ref="E192:E193"/>
    <mergeCell ref="C200:C203"/>
    <mergeCell ref="D200:D201"/>
    <mergeCell ref="E200:E201"/>
    <mergeCell ref="E252:E253"/>
    <mergeCell ref="A214:A215"/>
    <mergeCell ref="B214:B215"/>
    <mergeCell ref="C214:C215"/>
    <mergeCell ref="E202:E203"/>
    <mergeCell ref="E236:E237"/>
    <mergeCell ref="D238:D239"/>
    <mergeCell ref="D212:D213"/>
    <mergeCell ref="E246:E247"/>
    <mergeCell ref="A238:A241"/>
    <mergeCell ref="B238:B241"/>
    <mergeCell ref="C238:C241"/>
    <mergeCell ref="E238:E239"/>
    <mergeCell ref="A246:A249"/>
    <mergeCell ref="B246:B249"/>
    <mergeCell ref="C246:C249"/>
    <mergeCell ref="A260:A261"/>
    <mergeCell ref="A262:A267"/>
    <mergeCell ref="A250:A253"/>
    <mergeCell ref="B250:B253"/>
    <mergeCell ref="D142:D143"/>
    <mergeCell ref="E142:E143"/>
    <mergeCell ref="A335:A336"/>
    <mergeCell ref="E162:E163"/>
    <mergeCell ref="E234:E235"/>
    <mergeCell ref="E220:E221"/>
    <mergeCell ref="D222:D223"/>
    <mergeCell ref="E222:E223"/>
    <mergeCell ref="E224:E225"/>
    <mergeCell ref="D226:D227"/>
    <mergeCell ref="E226:E227"/>
    <mergeCell ref="C212:C213"/>
    <mergeCell ref="D260:D261"/>
    <mergeCell ref="E210:E211"/>
    <mergeCell ref="B164:B167"/>
    <mergeCell ref="E255:E256"/>
    <mergeCell ref="C164:C167"/>
    <mergeCell ref="E150:E151"/>
    <mergeCell ref="D150:D151"/>
    <mergeCell ref="C224:C227"/>
    <mergeCell ref="C272:C275"/>
    <mergeCell ref="B272:B275"/>
    <mergeCell ref="A220:A223"/>
    <mergeCell ref="B220:B223"/>
    <mergeCell ref="C220:C223"/>
    <mergeCell ref="D220:D221"/>
    <mergeCell ref="A172:A175"/>
    <mergeCell ref="B172:B175"/>
    <mergeCell ref="C172:C175"/>
    <mergeCell ref="A188:A191"/>
    <mergeCell ref="B188:B191"/>
    <mergeCell ref="C188:C191"/>
    <mergeCell ref="B834:B835"/>
    <mergeCell ref="C830:C835"/>
    <mergeCell ref="D834:D835"/>
    <mergeCell ref="E834:E835"/>
    <mergeCell ref="C804:C809"/>
    <mergeCell ref="H808:H809"/>
    <mergeCell ref="P808:P809"/>
    <mergeCell ref="H796:H797"/>
    <mergeCell ref="H802:H803"/>
    <mergeCell ref="B810:B813"/>
    <mergeCell ref="P899:P902"/>
    <mergeCell ref="P903:P904"/>
    <mergeCell ref="P907:P908"/>
    <mergeCell ref="P911:P912"/>
    <mergeCell ref="P814:P817"/>
    <mergeCell ref="B867:B870"/>
    <mergeCell ref="D923:D924"/>
    <mergeCell ref="C853:C854"/>
    <mergeCell ref="B857:B858"/>
    <mergeCell ref="P919:P920"/>
    <mergeCell ref="D802:D803"/>
    <mergeCell ref="P804:P807"/>
    <mergeCell ref="H888:H889"/>
    <mergeCell ref="D816:D817"/>
    <mergeCell ref="H859:H860"/>
    <mergeCell ref="H844:H845"/>
    <mergeCell ref="H846:H847"/>
    <mergeCell ref="D863:D864"/>
    <mergeCell ref="D888:D889"/>
    <mergeCell ref="D871:D872"/>
    <mergeCell ref="E871:E872"/>
    <mergeCell ref="E802:E803"/>
    <mergeCell ref="E909:E910"/>
    <mergeCell ref="D913:D914"/>
    <mergeCell ref="E913:E914"/>
    <mergeCell ref="C911:C914"/>
    <mergeCell ref="B911:B914"/>
    <mergeCell ref="D917:D918"/>
    <mergeCell ref="E917:E918"/>
    <mergeCell ref="E915:E916"/>
    <mergeCell ref="D929:D930"/>
    <mergeCell ref="A888:A889"/>
    <mergeCell ref="B923:B926"/>
    <mergeCell ref="B871:B874"/>
    <mergeCell ref="C871:C874"/>
    <mergeCell ref="A923:A926"/>
    <mergeCell ref="A895:A898"/>
    <mergeCell ref="E927:E928"/>
    <mergeCell ref="D905:D906"/>
    <mergeCell ref="E905:E906"/>
    <mergeCell ref="C903:C906"/>
    <mergeCell ref="B903:B906"/>
    <mergeCell ref="A903:A906"/>
    <mergeCell ref="D909:D910"/>
    <mergeCell ref="A893:A894"/>
    <mergeCell ref="H875:H876"/>
    <mergeCell ref="H877:H878"/>
    <mergeCell ref="D907:D908"/>
    <mergeCell ref="E907:E908"/>
    <mergeCell ref="D911:D912"/>
    <mergeCell ref="D899:D900"/>
    <mergeCell ref="B836:B839"/>
    <mergeCell ref="C836:C839"/>
    <mergeCell ref="B840:B843"/>
    <mergeCell ref="D855:D856"/>
    <mergeCell ref="E855:E856"/>
    <mergeCell ref="A871:A874"/>
    <mergeCell ref="C895:C898"/>
    <mergeCell ref="D897:D898"/>
    <mergeCell ref="E897:E898"/>
    <mergeCell ref="E911:E912"/>
    <mergeCell ref="H867:H868"/>
    <mergeCell ref="A840:A843"/>
    <mergeCell ref="D846:D847"/>
    <mergeCell ref="A849:A852"/>
    <mergeCell ref="B895:B898"/>
    <mergeCell ref="H893:H894"/>
    <mergeCell ref="H895:H896"/>
    <mergeCell ref="C867:C870"/>
    <mergeCell ref="D849:D850"/>
    <mergeCell ref="B859:B862"/>
    <mergeCell ref="C859:C862"/>
    <mergeCell ref="A875:A878"/>
    <mergeCell ref="B875:B878"/>
    <mergeCell ref="C875:C878"/>
    <mergeCell ref="D875:D878"/>
    <mergeCell ref="E875:E878"/>
    <mergeCell ref="P931:P932"/>
    <mergeCell ref="P927:P928"/>
    <mergeCell ref="D901:D902"/>
    <mergeCell ref="E901:E902"/>
    <mergeCell ref="P836:P839"/>
    <mergeCell ref="P840:P843"/>
    <mergeCell ref="P863:P864"/>
    <mergeCell ref="P867:P868"/>
    <mergeCell ref="E844:E845"/>
    <mergeCell ref="E846:E847"/>
    <mergeCell ref="P844:P845"/>
    <mergeCell ref="D861:D862"/>
    <mergeCell ref="E861:E862"/>
    <mergeCell ref="C857:C858"/>
    <mergeCell ref="D857:D858"/>
    <mergeCell ref="B844:B845"/>
    <mergeCell ref="A857:A858"/>
    <mergeCell ref="E857:E858"/>
    <mergeCell ref="H863:H864"/>
    <mergeCell ref="P875:P876"/>
    <mergeCell ref="P877:P878"/>
    <mergeCell ref="P915:P916"/>
    <mergeCell ref="H923:H924"/>
    <mergeCell ref="H869:H870"/>
    <mergeCell ref="H873:H874"/>
    <mergeCell ref="H871:H872"/>
    <mergeCell ref="H899:H902"/>
    <mergeCell ref="H903:H904"/>
    <mergeCell ref="H861:H862"/>
    <mergeCell ref="A846:A847"/>
    <mergeCell ref="B846:B847"/>
    <mergeCell ref="C846:C847"/>
    <mergeCell ref="D939:D940"/>
    <mergeCell ref="E925:E926"/>
    <mergeCell ref="A911:A914"/>
    <mergeCell ref="D921:D922"/>
    <mergeCell ref="E921:E922"/>
    <mergeCell ref="C923:C926"/>
    <mergeCell ref="E800:E801"/>
    <mergeCell ref="A794:A795"/>
    <mergeCell ref="B794:B795"/>
    <mergeCell ref="C794:C795"/>
    <mergeCell ref="D794:D795"/>
    <mergeCell ref="E794:E795"/>
    <mergeCell ref="C814:C817"/>
    <mergeCell ref="C907:C910"/>
    <mergeCell ref="B907:B910"/>
    <mergeCell ref="B863:B866"/>
    <mergeCell ref="D830:D831"/>
    <mergeCell ref="C863:C866"/>
    <mergeCell ref="A863:A866"/>
    <mergeCell ref="A830:A835"/>
    <mergeCell ref="D828:D829"/>
    <mergeCell ref="E828:E829"/>
    <mergeCell ref="D822:D823"/>
    <mergeCell ref="E822:E823"/>
    <mergeCell ref="D842:D843"/>
    <mergeCell ref="E842:E843"/>
    <mergeCell ref="D840:D841"/>
    <mergeCell ref="D844:D845"/>
    <mergeCell ref="C840:C843"/>
    <mergeCell ref="A836:A839"/>
    <mergeCell ref="E867:E868"/>
    <mergeCell ref="C844:C845"/>
    <mergeCell ref="H937:H938"/>
    <mergeCell ref="E923:E924"/>
    <mergeCell ref="D919:D920"/>
    <mergeCell ref="E919:E920"/>
    <mergeCell ref="B915:B918"/>
    <mergeCell ref="C915:C918"/>
    <mergeCell ref="A810:A813"/>
    <mergeCell ref="C810:C813"/>
    <mergeCell ref="D349:D350"/>
    <mergeCell ref="E349:E350"/>
    <mergeCell ref="H349:H350"/>
    <mergeCell ref="C347:C350"/>
    <mergeCell ref="B347:B350"/>
    <mergeCell ref="A802:A803"/>
    <mergeCell ref="E792:E793"/>
    <mergeCell ref="D796:D797"/>
    <mergeCell ref="C802:C803"/>
    <mergeCell ref="C796:C797"/>
    <mergeCell ref="A776:A779"/>
    <mergeCell ref="C776:C779"/>
    <mergeCell ref="D778:D779"/>
    <mergeCell ref="E778:E779"/>
    <mergeCell ref="B855:B856"/>
    <mergeCell ref="C855:C856"/>
    <mergeCell ref="D853:D854"/>
    <mergeCell ref="E853:E854"/>
    <mergeCell ref="A844:A845"/>
    <mergeCell ref="D893:D894"/>
    <mergeCell ref="E863:E864"/>
    <mergeCell ref="A867:A870"/>
    <mergeCell ref="C822:C825"/>
    <mergeCell ref="E888:E889"/>
    <mergeCell ref="P937:P940"/>
    <mergeCell ref="P503:P504"/>
    <mergeCell ref="H582:H583"/>
    <mergeCell ref="P603:P604"/>
    <mergeCell ref="A804:A809"/>
    <mergeCell ref="B804:B809"/>
    <mergeCell ref="B927:B930"/>
    <mergeCell ref="A927:A930"/>
    <mergeCell ref="H915:H916"/>
    <mergeCell ref="E899:E900"/>
    <mergeCell ref="E929:E930"/>
    <mergeCell ref="P923:P924"/>
    <mergeCell ref="C927:C930"/>
    <mergeCell ref="C931:C932"/>
    <mergeCell ref="D903:D904"/>
    <mergeCell ref="E903:E904"/>
    <mergeCell ref="B822:B825"/>
    <mergeCell ref="D836:D837"/>
    <mergeCell ref="E826:E827"/>
    <mergeCell ref="H836:H837"/>
    <mergeCell ref="H840:H841"/>
    <mergeCell ref="D824:D825"/>
    <mergeCell ref="E824:E825"/>
    <mergeCell ref="B830:B833"/>
    <mergeCell ref="E830:E831"/>
    <mergeCell ref="B814:B817"/>
    <mergeCell ref="A814:A817"/>
    <mergeCell ref="A899:A902"/>
    <mergeCell ref="B919:B922"/>
    <mergeCell ref="C919:C922"/>
    <mergeCell ref="B899:B902"/>
    <mergeCell ref="A855:A856"/>
    <mergeCell ref="D782:D783"/>
    <mergeCell ref="E782:E783"/>
    <mergeCell ref="A784:A787"/>
    <mergeCell ref="C759:C762"/>
    <mergeCell ref="H788:H789"/>
    <mergeCell ref="A780:A783"/>
    <mergeCell ref="B780:B783"/>
    <mergeCell ref="C780:C783"/>
    <mergeCell ref="E761:E762"/>
    <mergeCell ref="E755:E756"/>
    <mergeCell ref="D759:D760"/>
    <mergeCell ref="E759:E760"/>
    <mergeCell ref="P772:P775"/>
    <mergeCell ref="D765:D766"/>
    <mergeCell ref="E765:E766"/>
    <mergeCell ref="D774:D775"/>
    <mergeCell ref="E774:E775"/>
    <mergeCell ref="C767:C768"/>
    <mergeCell ref="B769:B770"/>
    <mergeCell ref="B776:B779"/>
    <mergeCell ref="P759:P766"/>
    <mergeCell ref="B755:B758"/>
    <mergeCell ref="H759:H760"/>
    <mergeCell ref="D761:D762"/>
    <mergeCell ref="H776:H777"/>
    <mergeCell ref="H767:H768"/>
    <mergeCell ref="H769:H770"/>
    <mergeCell ref="E767:E768"/>
    <mergeCell ref="H772:H773"/>
    <mergeCell ref="B763:B766"/>
    <mergeCell ref="H780:H781"/>
    <mergeCell ref="E780:E781"/>
    <mergeCell ref="H605:H606"/>
    <mergeCell ref="E624:E625"/>
    <mergeCell ref="B628:B629"/>
    <mergeCell ref="C628:C629"/>
    <mergeCell ref="E614:E615"/>
    <mergeCell ref="B630:B631"/>
    <mergeCell ref="C638:C639"/>
    <mergeCell ref="D700:D701"/>
    <mergeCell ref="E700:E701"/>
    <mergeCell ref="C603:C604"/>
    <mergeCell ref="D603:D604"/>
    <mergeCell ref="H612:H613"/>
    <mergeCell ref="D620:D621"/>
    <mergeCell ref="E620:E621"/>
    <mergeCell ref="H620:H621"/>
    <mergeCell ref="D652:D653"/>
    <mergeCell ref="E652:E653"/>
    <mergeCell ref="H652:H653"/>
    <mergeCell ref="D640:D641"/>
    <mergeCell ref="B626:B627"/>
    <mergeCell ref="H608:H609"/>
    <mergeCell ref="E628:E629"/>
    <mergeCell ref="H658:H659"/>
    <mergeCell ref="D660:D661"/>
    <mergeCell ref="D612:D613"/>
    <mergeCell ref="E612:E613"/>
    <mergeCell ref="H614:H615"/>
    <mergeCell ref="H616:H617"/>
    <mergeCell ref="B700:B701"/>
    <mergeCell ref="E660:E661"/>
    <mergeCell ref="H660:H661"/>
    <mergeCell ref="B658:B661"/>
    <mergeCell ref="A708:A709"/>
    <mergeCell ref="A521:A524"/>
    <mergeCell ref="B521:B524"/>
    <mergeCell ref="C521:C524"/>
    <mergeCell ref="D521:D522"/>
    <mergeCell ref="E523:E524"/>
    <mergeCell ref="A525:A526"/>
    <mergeCell ref="B525:B526"/>
    <mergeCell ref="C525:C526"/>
    <mergeCell ref="A698:A699"/>
    <mergeCell ref="A704:A705"/>
    <mergeCell ref="B662:B665"/>
    <mergeCell ref="C662:C665"/>
    <mergeCell ref="E603:E604"/>
    <mergeCell ref="E626:E627"/>
    <mergeCell ref="D636:D637"/>
    <mergeCell ref="E636:E637"/>
    <mergeCell ref="D630:D631"/>
    <mergeCell ref="C698:C699"/>
    <mergeCell ref="D698:D699"/>
    <mergeCell ref="E601:E602"/>
    <mergeCell ref="A612:A615"/>
    <mergeCell ref="B612:B615"/>
    <mergeCell ref="C612:C615"/>
    <mergeCell ref="A603:A604"/>
    <mergeCell ref="B603:B604"/>
    <mergeCell ref="A605:A606"/>
    <mergeCell ref="B576:B579"/>
    <mergeCell ref="C576:C579"/>
    <mergeCell ref="C599:C602"/>
    <mergeCell ref="A666:A669"/>
    <mergeCell ref="B666:B669"/>
    <mergeCell ref="A487:A490"/>
    <mergeCell ref="B487:B490"/>
    <mergeCell ref="C487:C490"/>
    <mergeCell ref="D487:D488"/>
    <mergeCell ref="E487:E488"/>
    <mergeCell ref="A495:A498"/>
    <mergeCell ref="B495:B498"/>
    <mergeCell ref="A702:A703"/>
    <mergeCell ref="B702:B703"/>
    <mergeCell ref="C702:C703"/>
    <mergeCell ref="D702:D703"/>
    <mergeCell ref="E702:E703"/>
    <mergeCell ref="A438:A441"/>
    <mergeCell ref="E505:E506"/>
    <mergeCell ref="A527:A530"/>
    <mergeCell ref="B527:B530"/>
    <mergeCell ref="C527:C530"/>
    <mergeCell ref="D527:D528"/>
    <mergeCell ref="E527:E528"/>
    <mergeCell ref="A535:A538"/>
    <mergeCell ref="B535:B538"/>
    <mergeCell ref="C535:C538"/>
    <mergeCell ref="D535:D536"/>
    <mergeCell ref="E535:E536"/>
    <mergeCell ref="A543:A544"/>
    <mergeCell ref="B543:B544"/>
    <mergeCell ref="C543:C544"/>
    <mergeCell ref="D543:D544"/>
    <mergeCell ref="A616:A619"/>
    <mergeCell ref="B616:B619"/>
    <mergeCell ref="D479:D480"/>
    <mergeCell ref="E479:E480"/>
    <mergeCell ref="A428:A429"/>
    <mergeCell ref="E736:E737"/>
    <mergeCell ref="E640:E641"/>
    <mergeCell ref="E605:E606"/>
    <mergeCell ref="D605:D606"/>
    <mergeCell ref="E648:E649"/>
    <mergeCell ref="C448:C451"/>
    <mergeCell ref="C434:C437"/>
    <mergeCell ref="E630:E631"/>
    <mergeCell ref="B605:B606"/>
    <mergeCell ref="C605:C606"/>
    <mergeCell ref="C700:C701"/>
    <mergeCell ref="B706:B707"/>
    <mergeCell ref="B624:B625"/>
    <mergeCell ref="C634:C635"/>
    <mergeCell ref="E543:E544"/>
    <mergeCell ref="A549:A550"/>
    <mergeCell ref="B549:B550"/>
    <mergeCell ref="C549:C550"/>
    <mergeCell ref="D549:D550"/>
    <mergeCell ref="E549:E550"/>
    <mergeCell ref="A608:A611"/>
    <mergeCell ref="B608:B611"/>
    <mergeCell ref="C608:C611"/>
    <mergeCell ref="D608:D609"/>
    <mergeCell ref="E608:E609"/>
    <mergeCell ref="C658:C661"/>
    <mergeCell ref="D658:D659"/>
    <mergeCell ref="E658:E659"/>
    <mergeCell ref="A662:A665"/>
    <mergeCell ref="E450:E451"/>
    <mergeCell ref="D503:D504"/>
    <mergeCell ref="C753:C754"/>
    <mergeCell ref="E747:E748"/>
    <mergeCell ref="A499:A504"/>
    <mergeCell ref="C430:C431"/>
    <mergeCell ref="D622:D623"/>
    <mergeCell ref="E622:E623"/>
    <mergeCell ref="A452:A455"/>
    <mergeCell ref="A460:A463"/>
    <mergeCell ref="A464:A467"/>
    <mergeCell ref="A432:A433"/>
    <mergeCell ref="E751:E752"/>
    <mergeCell ref="B438:B441"/>
    <mergeCell ref="B456:B459"/>
    <mergeCell ref="A456:A459"/>
    <mergeCell ref="E460:E461"/>
    <mergeCell ref="A434:A437"/>
    <mergeCell ref="A491:A494"/>
    <mergeCell ref="B491:B494"/>
    <mergeCell ref="C491:C494"/>
    <mergeCell ref="D491:D492"/>
    <mergeCell ref="E491:E492"/>
    <mergeCell ref="A505:A510"/>
    <mergeCell ref="D476:D477"/>
    <mergeCell ref="D456:D457"/>
    <mergeCell ref="C597:C598"/>
    <mergeCell ref="E511:E512"/>
    <mergeCell ref="A468:A471"/>
    <mergeCell ref="E470:E471"/>
    <mergeCell ref="A739:A742"/>
    <mergeCell ref="D736:D737"/>
    <mergeCell ref="C505:C510"/>
    <mergeCell ref="D505:D506"/>
    <mergeCell ref="D578:D579"/>
    <mergeCell ref="D601:D602"/>
    <mergeCell ref="E634:E635"/>
    <mergeCell ref="B499:B504"/>
    <mergeCell ref="D614:D615"/>
    <mergeCell ref="D507:D508"/>
    <mergeCell ref="D642:D643"/>
    <mergeCell ref="D739:D740"/>
    <mergeCell ref="A636:A637"/>
    <mergeCell ref="B636:B637"/>
    <mergeCell ref="D626:D627"/>
    <mergeCell ref="C640:C641"/>
    <mergeCell ref="C616:C619"/>
    <mergeCell ref="D616:D617"/>
    <mergeCell ref="E616:E617"/>
    <mergeCell ref="D618:D619"/>
    <mergeCell ref="E618:E619"/>
    <mergeCell ref="D599:D600"/>
    <mergeCell ref="E599:E600"/>
    <mergeCell ref="C499:C504"/>
    <mergeCell ref="A576:A579"/>
    <mergeCell ref="C632:C633"/>
    <mergeCell ref="A640:A641"/>
    <mergeCell ref="A642:A643"/>
    <mergeCell ref="B642:B643"/>
    <mergeCell ref="C636:C637"/>
    <mergeCell ref="B634:B635"/>
    <mergeCell ref="A710:A711"/>
    <mergeCell ref="B710:B711"/>
    <mergeCell ref="C710:C711"/>
    <mergeCell ref="D710:D711"/>
    <mergeCell ref="A714:A717"/>
    <mergeCell ref="E513:E514"/>
    <mergeCell ref="A156:A159"/>
    <mergeCell ref="B156:B159"/>
    <mergeCell ref="E308:E309"/>
    <mergeCell ref="D343:D344"/>
    <mergeCell ref="B704:B705"/>
    <mergeCell ref="H476:H477"/>
    <mergeCell ref="H430:H431"/>
    <mergeCell ref="E446:E447"/>
    <mergeCell ref="D286:D287"/>
    <mergeCell ref="B408:B411"/>
    <mergeCell ref="B288:B291"/>
    <mergeCell ref="H246:H249"/>
    <mergeCell ref="E306:E307"/>
    <mergeCell ref="C335:C336"/>
    <mergeCell ref="D345:D346"/>
    <mergeCell ref="B444:B447"/>
    <mergeCell ref="B448:B451"/>
    <mergeCell ref="B468:B471"/>
    <mergeCell ref="B331:B332"/>
    <mergeCell ref="B322:B323"/>
    <mergeCell ref="B432:B433"/>
    <mergeCell ref="E367:E368"/>
    <mergeCell ref="C432:C433"/>
    <mergeCell ref="C384:C387"/>
    <mergeCell ref="E428:E429"/>
    <mergeCell ref="E384:E385"/>
    <mergeCell ref="D450:D451"/>
    <mergeCell ref="C452:C455"/>
    <mergeCell ref="E454:E455"/>
    <mergeCell ref="D339:D340"/>
    <mergeCell ref="A430:A431"/>
    <mergeCell ref="B148:B149"/>
    <mergeCell ref="E148:E149"/>
    <mergeCell ref="A160:A163"/>
    <mergeCell ref="B160:B163"/>
    <mergeCell ref="C312:C313"/>
    <mergeCell ref="E262:E263"/>
    <mergeCell ref="E333:E334"/>
    <mergeCell ref="D322:D323"/>
    <mergeCell ref="E270:E271"/>
    <mergeCell ref="D270:D271"/>
    <mergeCell ref="E372:E373"/>
    <mergeCell ref="E160:E161"/>
    <mergeCell ref="A284:A287"/>
    <mergeCell ref="A212:A213"/>
    <mergeCell ref="B212:B213"/>
    <mergeCell ref="A224:A227"/>
    <mergeCell ref="B335:B336"/>
    <mergeCell ref="B337:B338"/>
    <mergeCell ref="D276:D277"/>
    <mergeCell ref="D280:D281"/>
    <mergeCell ref="D335:D336"/>
    <mergeCell ref="E335:E336"/>
    <mergeCell ref="D331:D332"/>
    <mergeCell ref="E282:E283"/>
    <mergeCell ref="D255:D256"/>
    <mergeCell ref="E260:E261"/>
    <mergeCell ref="C160:C163"/>
    <mergeCell ref="C156:C159"/>
    <mergeCell ref="B242:B245"/>
    <mergeCell ref="A272:A275"/>
    <mergeCell ref="A255:A258"/>
    <mergeCell ref="A216:A219"/>
    <mergeCell ref="H1010:H1011"/>
    <mergeCell ref="H1018:H1019"/>
    <mergeCell ref="A1010:A1015"/>
    <mergeCell ref="B1010:B1015"/>
    <mergeCell ref="D706:D707"/>
    <mergeCell ref="E706:E707"/>
    <mergeCell ref="A712:A713"/>
    <mergeCell ref="B712:B713"/>
    <mergeCell ref="C712:C713"/>
    <mergeCell ref="D712:D713"/>
    <mergeCell ref="E712:E713"/>
    <mergeCell ref="C706:C707"/>
    <mergeCell ref="H722:H723"/>
    <mergeCell ref="D734:D735"/>
    <mergeCell ref="D753:D754"/>
    <mergeCell ref="E893:E894"/>
    <mergeCell ref="E816:E817"/>
    <mergeCell ref="E769:E770"/>
    <mergeCell ref="D867:D868"/>
    <mergeCell ref="H911:H912"/>
    <mergeCell ref="A859:A862"/>
    <mergeCell ref="H747:H748"/>
    <mergeCell ref="B879:C879"/>
    <mergeCell ref="H907:H908"/>
    <mergeCell ref="H919:H920"/>
    <mergeCell ref="H927:H928"/>
    <mergeCell ref="H755:H756"/>
    <mergeCell ref="E838:E839"/>
    <mergeCell ref="A734:A737"/>
    <mergeCell ref="A937:A940"/>
    <mergeCell ref="B747:B750"/>
    <mergeCell ref="C747:C750"/>
    <mergeCell ref="B937:B940"/>
    <mergeCell ref="C937:C940"/>
    <mergeCell ref="A931:A932"/>
    <mergeCell ref="B931:B932"/>
    <mergeCell ref="E895:E896"/>
    <mergeCell ref="D895:D896"/>
    <mergeCell ref="A919:A922"/>
    <mergeCell ref="A751:A752"/>
    <mergeCell ref="B751:B752"/>
    <mergeCell ref="C751:C752"/>
    <mergeCell ref="D751:D752"/>
    <mergeCell ref="E741:E742"/>
    <mergeCell ref="D741:D742"/>
    <mergeCell ref="B739:B742"/>
    <mergeCell ref="D749:D750"/>
    <mergeCell ref="E749:E750"/>
    <mergeCell ref="C899:C902"/>
    <mergeCell ref="D814:D815"/>
    <mergeCell ref="D784:D785"/>
    <mergeCell ref="C769:C770"/>
    <mergeCell ref="D790:D791"/>
    <mergeCell ref="A753:A754"/>
    <mergeCell ref="D755:D756"/>
    <mergeCell ref="D780:D781"/>
    <mergeCell ref="E859:E860"/>
    <mergeCell ref="E939:E940"/>
    <mergeCell ref="D927:D928"/>
    <mergeCell ref="D937:D938"/>
    <mergeCell ref="E937:E938"/>
    <mergeCell ref="D915:D916"/>
    <mergeCell ref="D859:D860"/>
    <mergeCell ref="B753:B754"/>
    <mergeCell ref="A33:A34"/>
    <mergeCell ref="B33:B34"/>
    <mergeCell ref="C33:C34"/>
    <mergeCell ref="D33:D34"/>
    <mergeCell ref="E33:E34"/>
    <mergeCell ref="A35:A36"/>
    <mergeCell ref="B35:B36"/>
    <mergeCell ref="A331:A332"/>
    <mergeCell ref="A322:A323"/>
    <mergeCell ref="A312:A313"/>
    <mergeCell ref="C35:C36"/>
    <mergeCell ref="D35:D36"/>
    <mergeCell ref="E35:E36"/>
    <mergeCell ref="D37:D38"/>
    <mergeCell ref="E37:E38"/>
    <mergeCell ref="E104:E105"/>
    <mergeCell ref="D114:D115"/>
    <mergeCell ref="A208:A211"/>
    <mergeCell ref="B208:B211"/>
    <mergeCell ref="A37:A40"/>
    <mergeCell ref="B37:B40"/>
    <mergeCell ref="D110:D111"/>
    <mergeCell ref="E298:E299"/>
    <mergeCell ref="B308:B311"/>
    <mergeCell ref="C304:C307"/>
    <mergeCell ref="D294:D295"/>
    <mergeCell ref="E294:E295"/>
    <mergeCell ref="E212:E213"/>
    <mergeCell ref="E188:E189"/>
    <mergeCell ref="C331:C332"/>
    <mergeCell ref="D210:D211"/>
    <mergeCell ref="E276:E277"/>
    <mergeCell ref="P2:P3"/>
    <mergeCell ref="A2:A3"/>
    <mergeCell ref="B2:B3"/>
    <mergeCell ref="D2:E2"/>
    <mergeCell ref="F2:F3"/>
    <mergeCell ref="G2:G3"/>
    <mergeCell ref="C2:C3"/>
    <mergeCell ref="H2:H3"/>
    <mergeCell ref="O2:O3"/>
    <mergeCell ref="I2:N2"/>
    <mergeCell ref="B422:B423"/>
    <mergeCell ref="A422:A423"/>
    <mergeCell ref="B424:B425"/>
    <mergeCell ref="C424:C425"/>
    <mergeCell ref="C426:C427"/>
    <mergeCell ref="D296:D297"/>
    <mergeCell ref="A597:A598"/>
    <mergeCell ref="H9:H10"/>
    <mergeCell ref="D208:D209"/>
    <mergeCell ref="E208:E209"/>
    <mergeCell ref="C148:C149"/>
    <mergeCell ref="A148:A149"/>
    <mergeCell ref="D148:D149"/>
    <mergeCell ref="D100:D101"/>
    <mergeCell ref="E100:E101"/>
    <mergeCell ref="A118:A121"/>
    <mergeCell ref="D126:D127"/>
    <mergeCell ref="E126:E127"/>
    <mergeCell ref="B118:B121"/>
    <mergeCell ref="B100:B103"/>
    <mergeCell ref="A100:A103"/>
    <mergeCell ref="D47:D48"/>
    <mergeCell ref="A620:A623"/>
    <mergeCell ref="B620:B623"/>
    <mergeCell ref="C620:C623"/>
    <mergeCell ref="A652:A653"/>
    <mergeCell ref="B652:B653"/>
    <mergeCell ref="C652:C653"/>
    <mergeCell ref="A658:A661"/>
    <mergeCell ref="B648:B651"/>
    <mergeCell ref="C648:C651"/>
    <mergeCell ref="D628:D629"/>
    <mergeCell ref="A628:A629"/>
    <mergeCell ref="A626:A627"/>
    <mergeCell ref="B638:B639"/>
    <mergeCell ref="D648:D649"/>
    <mergeCell ref="A634:A635"/>
    <mergeCell ref="A644:A647"/>
    <mergeCell ref="C626:C627"/>
    <mergeCell ref="C624:C625"/>
    <mergeCell ref="C630:C631"/>
    <mergeCell ref="B640:B641"/>
    <mergeCell ref="H618:H619"/>
    <mergeCell ref="H662:H663"/>
    <mergeCell ref="H724:H725"/>
    <mergeCell ref="H728:H729"/>
    <mergeCell ref="E734:E735"/>
    <mergeCell ref="D632:D633"/>
    <mergeCell ref="H712:H713"/>
    <mergeCell ref="H622:H623"/>
    <mergeCell ref="E732:E733"/>
    <mergeCell ref="E726:E727"/>
    <mergeCell ref="H642:H643"/>
    <mergeCell ref="H630:H631"/>
    <mergeCell ref="H718:H719"/>
    <mergeCell ref="C642:C643"/>
    <mergeCell ref="D662:D663"/>
    <mergeCell ref="E662:E663"/>
    <mergeCell ref="A726:A729"/>
    <mergeCell ref="B726:B729"/>
    <mergeCell ref="C726:C729"/>
    <mergeCell ref="E710:E711"/>
    <mergeCell ref="H726:H727"/>
    <mergeCell ref="B644:B647"/>
    <mergeCell ref="D716:D717"/>
    <mergeCell ref="H706:H707"/>
    <mergeCell ref="D624:D625"/>
    <mergeCell ref="D722:D723"/>
    <mergeCell ref="D732:D733"/>
    <mergeCell ref="H626:H627"/>
    <mergeCell ref="H624:H625"/>
    <mergeCell ref="H628:H629"/>
    <mergeCell ref="H632:H633"/>
    <mergeCell ref="H648:H649"/>
    <mergeCell ref="B216:B219"/>
    <mergeCell ref="C216:C219"/>
    <mergeCell ref="C320:C321"/>
    <mergeCell ref="D320:D321"/>
    <mergeCell ref="P464:P467"/>
    <mergeCell ref="E422:E423"/>
    <mergeCell ref="H426:H427"/>
    <mergeCell ref="E452:E453"/>
    <mergeCell ref="E448:E449"/>
    <mergeCell ref="E468:E469"/>
    <mergeCell ref="E436:E437"/>
    <mergeCell ref="H505:H506"/>
    <mergeCell ref="D436:D437"/>
    <mergeCell ref="D426:D427"/>
    <mergeCell ref="H436:H437"/>
    <mergeCell ref="P476:P477"/>
    <mergeCell ref="H472:H473"/>
    <mergeCell ref="E430:E431"/>
    <mergeCell ref="E432:E433"/>
    <mergeCell ref="D424:D425"/>
    <mergeCell ref="D440:D441"/>
    <mergeCell ref="H462:H463"/>
    <mergeCell ref="E466:E467"/>
    <mergeCell ref="H499:H500"/>
    <mergeCell ref="E424:E425"/>
    <mergeCell ref="E464:E465"/>
    <mergeCell ref="D446:D447"/>
    <mergeCell ref="H284:H285"/>
    <mergeCell ref="E440:E441"/>
    <mergeCell ref="E476:E477"/>
    <mergeCell ref="C444:C447"/>
    <mergeCell ref="C456:C459"/>
    <mergeCell ref="E406:E407"/>
    <mergeCell ref="H440:H441"/>
    <mergeCell ref="E434:E435"/>
    <mergeCell ref="E438:E439"/>
    <mergeCell ref="P468:P471"/>
    <mergeCell ref="H438:H439"/>
    <mergeCell ref="H442:H443"/>
    <mergeCell ref="H424:H425"/>
    <mergeCell ref="H470:H471"/>
    <mergeCell ref="D442:D443"/>
    <mergeCell ref="D470:D471"/>
    <mergeCell ref="D288:D289"/>
    <mergeCell ref="E296:E297"/>
    <mergeCell ref="D300:D301"/>
    <mergeCell ref="D386:D387"/>
    <mergeCell ref="E388:E389"/>
    <mergeCell ref="E442:E443"/>
    <mergeCell ref="H327:H328"/>
    <mergeCell ref="H398:H399"/>
    <mergeCell ref="D458:D459"/>
    <mergeCell ref="D444:D445"/>
    <mergeCell ref="P442:P443"/>
    <mergeCell ref="P444:P447"/>
    <mergeCell ref="D462:D463"/>
    <mergeCell ref="H408:H409"/>
    <mergeCell ref="H444:H445"/>
    <mergeCell ref="H448:H449"/>
    <mergeCell ref="H452:H453"/>
    <mergeCell ref="D417:D418"/>
    <mergeCell ref="D240:D241"/>
    <mergeCell ref="E240:E241"/>
    <mergeCell ref="D246:D247"/>
    <mergeCell ref="E132:E133"/>
    <mergeCell ref="H456:H457"/>
    <mergeCell ref="P376:P377"/>
    <mergeCell ref="P337:P338"/>
    <mergeCell ref="E426:E427"/>
    <mergeCell ref="D468:D469"/>
    <mergeCell ref="E353:E354"/>
    <mergeCell ref="D448:D449"/>
    <mergeCell ref="P448:P451"/>
    <mergeCell ref="D365:D366"/>
    <mergeCell ref="E365:E366"/>
    <mergeCell ref="H365:H366"/>
    <mergeCell ref="H458:H459"/>
    <mergeCell ref="E444:E445"/>
    <mergeCell ref="H388:H389"/>
    <mergeCell ref="H372:H373"/>
    <mergeCell ref="H402:H403"/>
    <mergeCell ref="D380:D381"/>
    <mergeCell ref="E456:E457"/>
    <mergeCell ref="D466:D467"/>
    <mergeCell ref="D434:D435"/>
    <mergeCell ref="D438:D439"/>
    <mergeCell ref="D452:D453"/>
    <mergeCell ref="D428:D429"/>
    <mergeCell ref="H392:H393"/>
    <mergeCell ref="E402:E403"/>
    <mergeCell ref="E374:E375"/>
    <mergeCell ref="D402:D403"/>
    <mergeCell ref="D454:D455"/>
    <mergeCell ref="B300:B303"/>
    <mergeCell ref="B599:B602"/>
    <mergeCell ref="A599:A602"/>
    <mergeCell ref="B376:B377"/>
    <mergeCell ref="A1:P1"/>
    <mergeCell ref="A382:A383"/>
    <mergeCell ref="B382:B383"/>
    <mergeCell ref="C382:C383"/>
    <mergeCell ref="D382:D383"/>
    <mergeCell ref="E382:E383"/>
    <mergeCell ref="D138:D139"/>
    <mergeCell ref="H220:H221"/>
    <mergeCell ref="H222:H223"/>
    <mergeCell ref="H224:H225"/>
    <mergeCell ref="E56:E57"/>
    <mergeCell ref="E58:E59"/>
    <mergeCell ref="E102:E103"/>
    <mergeCell ref="H102:H103"/>
    <mergeCell ref="H124:H125"/>
    <mergeCell ref="H130:H131"/>
    <mergeCell ref="H394:H395"/>
    <mergeCell ref="D248:D249"/>
    <mergeCell ref="H122:H123"/>
    <mergeCell ref="D390:D391"/>
    <mergeCell ref="H148:H149"/>
    <mergeCell ref="D162:D163"/>
    <mergeCell ref="E144:E145"/>
    <mergeCell ref="E128:E129"/>
    <mergeCell ref="D292:D293"/>
    <mergeCell ref="D284:D285"/>
    <mergeCell ref="E284:E285"/>
    <mergeCell ref="D272:D273"/>
    <mergeCell ref="C428:C429"/>
    <mergeCell ref="C422:C423"/>
    <mergeCell ref="D464:D465"/>
    <mergeCell ref="A314:A319"/>
    <mergeCell ref="H509:H510"/>
    <mergeCell ref="H386:H387"/>
    <mergeCell ref="H603:H604"/>
    <mergeCell ref="H428:H429"/>
    <mergeCell ref="H446:H447"/>
    <mergeCell ref="E386:E387"/>
    <mergeCell ref="H322:H323"/>
    <mergeCell ref="H333:H334"/>
    <mergeCell ref="E376:E377"/>
    <mergeCell ref="H380:H381"/>
    <mergeCell ref="H347:H348"/>
    <mergeCell ref="H276:H277"/>
    <mergeCell ref="A378:A381"/>
    <mergeCell ref="C378:C381"/>
    <mergeCell ref="B378:B381"/>
    <mergeCell ref="B372:B375"/>
    <mergeCell ref="E462:E463"/>
    <mergeCell ref="D523:D524"/>
    <mergeCell ref="E521:E522"/>
    <mergeCell ref="C460:C463"/>
    <mergeCell ref="C288:C291"/>
    <mergeCell ref="C276:C279"/>
    <mergeCell ref="B314:B319"/>
    <mergeCell ref="C314:C319"/>
    <mergeCell ref="B361:B366"/>
    <mergeCell ref="C322:C323"/>
    <mergeCell ref="B276:B279"/>
    <mergeCell ref="E331:E332"/>
    <mergeCell ref="B21:B24"/>
    <mergeCell ref="H33:H34"/>
    <mergeCell ref="H35:H36"/>
    <mergeCell ref="H37:H38"/>
    <mergeCell ref="H41:H42"/>
    <mergeCell ref="H54:H55"/>
    <mergeCell ref="H60:H61"/>
    <mergeCell ref="D51:D52"/>
    <mergeCell ref="E51:E52"/>
    <mergeCell ref="H58:H59"/>
    <mergeCell ref="H51:H52"/>
    <mergeCell ref="B597:B598"/>
    <mergeCell ref="A367:A368"/>
    <mergeCell ref="D367:D368"/>
    <mergeCell ref="A384:A387"/>
    <mergeCell ref="H432:H433"/>
    <mergeCell ref="H434:H435"/>
    <mergeCell ref="H410:H411"/>
    <mergeCell ref="E268:E269"/>
    <mergeCell ref="H255:H256"/>
    <mergeCell ref="E359:E360"/>
    <mergeCell ref="D290:D291"/>
    <mergeCell ref="E290:E291"/>
    <mergeCell ref="H351:H352"/>
    <mergeCell ref="D333:D334"/>
    <mergeCell ref="E312:E313"/>
    <mergeCell ref="E257:E258"/>
    <mergeCell ref="B406:B407"/>
    <mergeCell ref="C333:C334"/>
    <mergeCell ref="A324:A325"/>
    <mergeCell ref="B324:B325"/>
    <mergeCell ref="D282:D283"/>
    <mergeCell ref="C17:C20"/>
    <mergeCell ref="D29:D30"/>
    <mergeCell ref="E29:E30"/>
    <mergeCell ref="H29:H30"/>
    <mergeCell ref="A21:A24"/>
    <mergeCell ref="H7:H8"/>
    <mergeCell ref="E17:E18"/>
    <mergeCell ref="H17:H18"/>
    <mergeCell ref="D21:D22"/>
    <mergeCell ref="E21:E22"/>
    <mergeCell ref="H11:H12"/>
    <mergeCell ref="D124:D125"/>
    <mergeCell ref="D17:D18"/>
    <mergeCell ref="E25:E26"/>
    <mergeCell ref="H25:H26"/>
    <mergeCell ref="E19:E20"/>
    <mergeCell ref="H19:H20"/>
    <mergeCell ref="D19:D20"/>
    <mergeCell ref="C100:C103"/>
    <mergeCell ref="E122:E123"/>
    <mergeCell ref="H47:H48"/>
    <mergeCell ref="B66:B69"/>
    <mergeCell ref="C66:C69"/>
    <mergeCell ref="D66:D67"/>
    <mergeCell ref="E66:E67"/>
    <mergeCell ref="H66:H67"/>
    <mergeCell ref="D60:D61"/>
    <mergeCell ref="E60:E61"/>
    <mergeCell ref="D49:D50"/>
    <mergeCell ref="B54:B59"/>
    <mergeCell ref="C54:C59"/>
    <mergeCell ref="E47:E48"/>
    <mergeCell ref="C37:C40"/>
    <mergeCell ref="E49:E50"/>
    <mergeCell ref="H49:H50"/>
    <mergeCell ref="D54:D55"/>
    <mergeCell ref="D56:D57"/>
    <mergeCell ref="D27:D28"/>
    <mergeCell ref="E27:E28"/>
    <mergeCell ref="H27:H28"/>
    <mergeCell ref="D102:D103"/>
    <mergeCell ref="D9:D10"/>
    <mergeCell ref="E9:E10"/>
    <mergeCell ref="A41:A44"/>
    <mergeCell ref="B41:B44"/>
    <mergeCell ref="C41:C44"/>
    <mergeCell ref="D7:D8"/>
    <mergeCell ref="E7:E8"/>
    <mergeCell ref="B9:B12"/>
    <mergeCell ref="C9:C12"/>
    <mergeCell ref="D11:D12"/>
    <mergeCell ref="E11:E12"/>
    <mergeCell ref="H39:H40"/>
    <mergeCell ref="D31:D32"/>
    <mergeCell ref="E31:E32"/>
    <mergeCell ref="H31:H32"/>
    <mergeCell ref="C21:C24"/>
    <mergeCell ref="A25:A28"/>
    <mergeCell ref="B25:B28"/>
    <mergeCell ref="C25:C28"/>
    <mergeCell ref="A29:A32"/>
    <mergeCell ref="B29:B32"/>
    <mergeCell ref="A17:A20"/>
    <mergeCell ref="B17:B20"/>
    <mergeCell ref="H278:H279"/>
    <mergeCell ref="H242:H245"/>
    <mergeCell ref="D308:D309"/>
    <mergeCell ref="D355:D356"/>
    <mergeCell ref="E355:E356"/>
    <mergeCell ref="D357:D358"/>
    <mergeCell ref="E357:E358"/>
    <mergeCell ref="D262:D263"/>
    <mergeCell ref="H252:H253"/>
    <mergeCell ref="E327:E328"/>
    <mergeCell ref="D361:D362"/>
    <mergeCell ref="D5:D6"/>
    <mergeCell ref="E5:E6"/>
    <mergeCell ref="H5:H6"/>
    <mergeCell ref="A5:A8"/>
    <mergeCell ref="B5:B8"/>
    <mergeCell ref="C5:C8"/>
    <mergeCell ref="D41:D42"/>
    <mergeCell ref="E41:E42"/>
    <mergeCell ref="A9:A12"/>
    <mergeCell ref="B60:B61"/>
    <mergeCell ref="C60:C61"/>
    <mergeCell ref="E124:E125"/>
    <mergeCell ref="H21:H22"/>
    <mergeCell ref="D25:D26"/>
    <mergeCell ref="H23:H24"/>
    <mergeCell ref="D23:D24"/>
    <mergeCell ref="E23:E24"/>
    <mergeCell ref="D39:D40"/>
    <mergeCell ref="E39:E40"/>
    <mergeCell ref="D43:D44"/>
    <mergeCell ref="E43:E44"/>
    <mergeCell ref="A142:A145"/>
    <mergeCell ref="B142:B145"/>
    <mergeCell ref="B280:B283"/>
    <mergeCell ref="B341:B342"/>
    <mergeCell ref="B398:B401"/>
    <mergeCell ref="B402:B405"/>
    <mergeCell ref="A388:A391"/>
    <mergeCell ref="E278:E279"/>
    <mergeCell ref="E339:E340"/>
    <mergeCell ref="D302:D303"/>
    <mergeCell ref="D158:D159"/>
    <mergeCell ref="E158:E159"/>
    <mergeCell ref="D274:D275"/>
    <mergeCell ref="C376:C377"/>
    <mergeCell ref="B388:B391"/>
    <mergeCell ref="E288:E289"/>
    <mergeCell ref="E347:E348"/>
    <mergeCell ref="D384:D385"/>
    <mergeCell ref="E380:E381"/>
    <mergeCell ref="E300:E301"/>
    <mergeCell ref="D160:D161"/>
    <mergeCell ref="B292:B295"/>
    <mergeCell ref="D156:D157"/>
    <mergeCell ref="C142:C145"/>
    <mergeCell ref="E324:E325"/>
    <mergeCell ref="D224:D225"/>
    <mergeCell ref="D400:D401"/>
    <mergeCell ref="E272:E273"/>
    <mergeCell ref="D174:D175"/>
    <mergeCell ref="E174:E175"/>
    <mergeCell ref="D372:D373"/>
    <mergeCell ref="B284:B287"/>
    <mergeCell ref="B49:B52"/>
    <mergeCell ref="C49:C52"/>
    <mergeCell ref="H56:H57"/>
    <mergeCell ref="C29:C32"/>
    <mergeCell ref="H43:H44"/>
    <mergeCell ref="B353:B354"/>
    <mergeCell ref="B367:B368"/>
    <mergeCell ref="C359:C360"/>
    <mergeCell ref="H150:H151"/>
    <mergeCell ref="H144:H145"/>
    <mergeCell ref="D144:D145"/>
    <mergeCell ref="H142:H143"/>
    <mergeCell ref="E156:E157"/>
    <mergeCell ref="E292:E293"/>
    <mergeCell ref="D236:D237"/>
    <mergeCell ref="H232:H233"/>
    <mergeCell ref="H262:H263"/>
    <mergeCell ref="H314:H315"/>
    <mergeCell ref="E280:E281"/>
    <mergeCell ref="B355:B356"/>
    <mergeCell ref="D351:D352"/>
    <mergeCell ref="B304:B307"/>
    <mergeCell ref="D304:D305"/>
    <mergeCell ref="C337:C342"/>
    <mergeCell ref="B357:B358"/>
    <mergeCell ref="D359:D360"/>
    <mergeCell ref="H300:H301"/>
    <mergeCell ref="H304:H305"/>
    <mergeCell ref="H268:H269"/>
    <mergeCell ref="H272:H273"/>
    <mergeCell ref="E248:E249"/>
    <mergeCell ref="E286:E287"/>
    <mergeCell ref="H100:H101"/>
    <mergeCell ref="E108:E109"/>
    <mergeCell ref="H376:H377"/>
    <mergeCell ref="H378:H379"/>
    <mergeCell ref="E378:E379"/>
    <mergeCell ref="E138:E139"/>
    <mergeCell ref="H138:H139"/>
    <mergeCell ref="H108:H109"/>
    <mergeCell ref="H112:H113"/>
    <mergeCell ref="H136:H137"/>
    <mergeCell ref="H422:H423"/>
    <mergeCell ref="H460:H461"/>
    <mergeCell ref="H450:H451"/>
    <mergeCell ref="H361:H362"/>
    <mergeCell ref="E351:E352"/>
    <mergeCell ref="H156:H157"/>
    <mergeCell ref="H158:H159"/>
    <mergeCell ref="H160:H161"/>
    <mergeCell ref="H162:H163"/>
    <mergeCell ref="H208:H211"/>
    <mergeCell ref="E302:E303"/>
    <mergeCell ref="E314:E315"/>
    <mergeCell ref="E398:E399"/>
    <mergeCell ref="H390:H391"/>
    <mergeCell ref="E408:E409"/>
    <mergeCell ref="H384:H385"/>
    <mergeCell ref="H280:H281"/>
    <mergeCell ref="H308:H309"/>
    <mergeCell ref="H331:H332"/>
    <mergeCell ref="H288:H289"/>
    <mergeCell ref="H292:H293"/>
    <mergeCell ref="H296:H297"/>
    <mergeCell ref="H931:H932"/>
    <mergeCell ref="E739:E740"/>
    <mergeCell ref="P257:P258"/>
    <mergeCell ref="D404:D405"/>
    <mergeCell ref="E404:E405"/>
    <mergeCell ref="E274:E275"/>
    <mergeCell ref="D278:D279"/>
    <mergeCell ref="D865:D866"/>
    <mergeCell ref="E865:E866"/>
    <mergeCell ref="H865:H866"/>
    <mergeCell ref="D869:D870"/>
    <mergeCell ref="D873:D874"/>
    <mergeCell ref="E869:E870"/>
    <mergeCell ref="E873:E874"/>
    <mergeCell ref="D714:D715"/>
    <mergeCell ref="H741:H742"/>
    <mergeCell ref="H749:H750"/>
    <mergeCell ref="H757:H758"/>
    <mergeCell ref="P361:P364"/>
    <mergeCell ref="D363:D364"/>
    <mergeCell ref="E363:E364"/>
    <mergeCell ref="D314:D315"/>
    <mergeCell ref="D808:D809"/>
    <mergeCell ref="H857:H858"/>
    <mergeCell ref="D838:D839"/>
    <mergeCell ref="H513:H514"/>
    <mergeCell ref="H359:H360"/>
    <mergeCell ref="H367:H368"/>
    <mergeCell ref="H353:H358"/>
    <mergeCell ref="E507:E508"/>
    <mergeCell ref="H312:H313"/>
    <mergeCell ref="H260:H261"/>
    <mergeCell ref="H597:H598"/>
    <mergeCell ref="D718:D719"/>
    <mergeCell ref="E718:E719"/>
    <mergeCell ref="E597:E598"/>
    <mergeCell ref="C739:C742"/>
    <mergeCell ref="A747:A750"/>
    <mergeCell ref="A624:A625"/>
    <mergeCell ref="A638:A639"/>
    <mergeCell ref="A630:A631"/>
    <mergeCell ref="E650:E651"/>
    <mergeCell ref="D650:D651"/>
    <mergeCell ref="D420:D421"/>
    <mergeCell ref="A308:A311"/>
    <mergeCell ref="A341:A342"/>
    <mergeCell ref="C343:C346"/>
    <mergeCell ref="B343:B346"/>
    <mergeCell ref="B333:B334"/>
    <mergeCell ref="C420:C421"/>
    <mergeCell ref="A472:A477"/>
    <mergeCell ref="B472:B477"/>
    <mergeCell ref="C472:C477"/>
    <mergeCell ref="B428:B429"/>
    <mergeCell ref="B426:B427"/>
    <mergeCell ref="B430:B431"/>
    <mergeCell ref="C442:C443"/>
    <mergeCell ref="B452:B455"/>
    <mergeCell ref="H374:H375"/>
    <mergeCell ref="E578:E579"/>
    <mergeCell ref="D576:D577"/>
    <mergeCell ref="E576:E577"/>
    <mergeCell ref="D597:D598"/>
    <mergeCell ref="C468:C471"/>
    <mergeCell ref="P314:P317"/>
    <mergeCell ref="D316:D317"/>
    <mergeCell ref="E316:E317"/>
    <mergeCell ref="H318:H319"/>
    <mergeCell ref="P318:P319"/>
    <mergeCell ref="D318:D319"/>
    <mergeCell ref="E318:E319"/>
    <mergeCell ref="E582:E583"/>
    <mergeCell ref="D584:D585"/>
    <mergeCell ref="D582:D583"/>
    <mergeCell ref="E580:E581"/>
    <mergeCell ref="D580:D581"/>
    <mergeCell ref="P580:P583"/>
    <mergeCell ref="H507:H508"/>
    <mergeCell ref="H324:H325"/>
    <mergeCell ref="H578:H579"/>
    <mergeCell ref="D513:D514"/>
    <mergeCell ref="D511:D512"/>
    <mergeCell ref="E370:E371"/>
    <mergeCell ref="H454:H455"/>
    <mergeCell ref="E458:E459"/>
    <mergeCell ref="E420:E421"/>
    <mergeCell ref="E417:E418"/>
    <mergeCell ref="H576:H577"/>
    <mergeCell ref="D422:D423"/>
    <mergeCell ref="D430:D431"/>
    <mergeCell ref="D406:D407"/>
    <mergeCell ref="D398:D399"/>
    <mergeCell ref="H464:H465"/>
    <mergeCell ref="H468:H469"/>
    <mergeCell ref="D460:D461"/>
    <mergeCell ref="H466:H467"/>
    <mergeCell ref="P341:P342"/>
    <mergeCell ref="A361:A366"/>
    <mergeCell ref="C361:C366"/>
    <mergeCell ref="E361:E362"/>
    <mergeCell ref="E410:E411"/>
    <mergeCell ref="H698:H699"/>
    <mergeCell ref="E836:E837"/>
    <mergeCell ref="E840:E841"/>
    <mergeCell ref="D851:D852"/>
    <mergeCell ref="E851:E852"/>
    <mergeCell ref="D810:D811"/>
    <mergeCell ref="E814:E815"/>
    <mergeCell ref="D826:D827"/>
    <mergeCell ref="H814:H815"/>
    <mergeCell ref="H822:H823"/>
    <mergeCell ref="H826:H827"/>
    <mergeCell ref="H810:H811"/>
    <mergeCell ref="H792:H793"/>
    <mergeCell ref="H763:H764"/>
    <mergeCell ref="H784:H785"/>
    <mergeCell ref="H753:H754"/>
    <mergeCell ref="D664:D665"/>
    <mergeCell ref="A511:A514"/>
    <mergeCell ref="B511:B514"/>
    <mergeCell ref="C511:C514"/>
    <mergeCell ref="P584:P585"/>
    <mergeCell ref="E584:E585"/>
    <mergeCell ref="E796:E797"/>
    <mergeCell ref="E810:E811"/>
    <mergeCell ref="H804:H805"/>
    <mergeCell ref="E664:E665"/>
    <mergeCell ref="H664:H665"/>
    <mergeCell ref="H515:H518"/>
    <mergeCell ref="A853:A854"/>
    <mergeCell ref="B853:B854"/>
    <mergeCell ref="B460:B463"/>
    <mergeCell ref="B464:B467"/>
    <mergeCell ref="C464:C467"/>
    <mergeCell ref="P499:P502"/>
    <mergeCell ref="P472:P475"/>
    <mergeCell ref="H420:H421"/>
    <mergeCell ref="D392:D393"/>
    <mergeCell ref="E392:E393"/>
    <mergeCell ref="D394:D395"/>
    <mergeCell ref="E394:E395"/>
    <mergeCell ref="D472:D473"/>
    <mergeCell ref="E472:E473"/>
    <mergeCell ref="D474:D475"/>
    <mergeCell ref="E474:E475"/>
    <mergeCell ref="H716:H717"/>
    <mergeCell ref="E698:E699"/>
    <mergeCell ref="A580:A585"/>
    <mergeCell ref="H751:H752"/>
    <mergeCell ref="H794:H795"/>
    <mergeCell ref="H739:H740"/>
    <mergeCell ref="D772:D773"/>
    <mergeCell ref="D747:D748"/>
    <mergeCell ref="C580:C585"/>
    <mergeCell ref="B580:B585"/>
    <mergeCell ref="A648:A651"/>
    <mergeCell ref="E753:E754"/>
    <mergeCell ref="D769:D770"/>
    <mergeCell ref="H601:H602"/>
    <mergeCell ref="H720:H721"/>
  </mergeCells>
  <printOptions verticalCentered="1"/>
  <pageMargins left="3.937007874015748E-2" right="3.937007874015748E-2" top="0.55118110236220474" bottom="0.35433070866141736" header="0.31496062992125984" footer="0.11811023622047245"/>
  <pageSetup paperSize="9" scale="65" fitToHeight="4" orientation="landscape" r:id="rId1"/>
  <headerFooter>
    <oddHeader>&amp;C&amp;14Прошу внести изменения в информацию, размещаемую на сайте. Информация, требующая изменения выделена курсивом.&amp;Rпо состоянию на 24.07.2015г</oddHeader>
    <oddFooter>&amp;C&amp;14Начальник отдела регулирования тарифов (цен) в сфере теплоснабжения &amp;R&amp;14С.А. Курылко</oddFooter>
  </headerFooter>
  <rowBreaks count="1" manualBreakCount="1">
    <brk id="25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80"/>
  <sheetViews>
    <sheetView tabSelected="1" workbookViewId="0">
      <selection sqref="A1:O1"/>
    </sheetView>
  </sheetViews>
  <sheetFormatPr defaultRowHeight="15" x14ac:dyDescent="0.25"/>
  <cols>
    <col min="1" max="11" width="14.7109375" customWidth="1"/>
    <col min="12" max="12" width="17.7109375" customWidth="1"/>
    <col min="13" max="14" width="14.7109375" customWidth="1"/>
    <col min="15" max="15" width="15.28515625" style="158" customWidth="1"/>
  </cols>
  <sheetData>
    <row r="1" spans="1:15" x14ac:dyDescent="0.25">
      <c r="A1" s="159" t="s">
        <v>685</v>
      </c>
      <c r="B1" s="133"/>
      <c r="C1" s="133"/>
      <c r="D1" s="133"/>
      <c r="E1" s="133"/>
      <c r="F1" s="133"/>
      <c r="G1" s="133"/>
      <c r="H1" s="133"/>
      <c r="I1" s="133"/>
      <c r="J1" s="133"/>
      <c r="K1" s="133"/>
      <c r="L1" s="133"/>
      <c r="M1" s="133"/>
      <c r="N1" s="133"/>
      <c r="O1" s="133"/>
    </row>
    <row r="2" spans="1:15" ht="38.25" customHeight="1" x14ac:dyDescent="0.25">
      <c r="A2" s="160" t="s">
        <v>9</v>
      </c>
      <c r="B2" s="160" t="s">
        <v>2</v>
      </c>
      <c r="C2" s="160" t="s">
        <v>1</v>
      </c>
      <c r="D2" s="119" t="s">
        <v>14</v>
      </c>
      <c r="E2" s="119"/>
      <c r="F2" s="160" t="s">
        <v>8</v>
      </c>
      <c r="G2" s="160" t="s">
        <v>7</v>
      </c>
      <c r="H2" s="160" t="s">
        <v>15</v>
      </c>
      <c r="I2" s="160" t="s">
        <v>680</v>
      </c>
      <c r="J2" s="161" t="s">
        <v>10</v>
      </c>
      <c r="K2" s="162"/>
      <c r="L2" s="163" t="s">
        <v>12</v>
      </c>
      <c r="M2" s="164"/>
      <c r="N2" s="165"/>
      <c r="O2" s="134" t="s">
        <v>4</v>
      </c>
    </row>
    <row r="3" spans="1:15" ht="55.5" customHeight="1" x14ac:dyDescent="0.25">
      <c r="A3" s="166"/>
      <c r="B3" s="166"/>
      <c r="C3" s="166"/>
      <c r="D3" s="160" t="s">
        <v>6</v>
      </c>
      <c r="E3" s="160" t="s">
        <v>0</v>
      </c>
      <c r="F3" s="166"/>
      <c r="G3" s="166"/>
      <c r="H3" s="166"/>
      <c r="I3" s="166"/>
      <c r="J3" s="160" t="s">
        <v>3</v>
      </c>
      <c r="K3" s="160" t="s">
        <v>11</v>
      </c>
      <c r="L3" s="163" t="s">
        <v>886</v>
      </c>
      <c r="M3" s="119" t="s">
        <v>13</v>
      </c>
      <c r="N3" s="119"/>
      <c r="O3" s="135"/>
    </row>
    <row r="4" spans="1:15" ht="63.75" x14ac:dyDescent="0.25">
      <c r="A4" s="167"/>
      <c r="B4" s="167"/>
      <c r="C4" s="167"/>
      <c r="D4" s="167"/>
      <c r="E4" s="167"/>
      <c r="F4" s="167"/>
      <c r="G4" s="167"/>
      <c r="H4" s="167"/>
      <c r="I4" s="167"/>
      <c r="J4" s="167"/>
      <c r="K4" s="167"/>
      <c r="L4" s="168"/>
      <c r="M4" s="169" t="s">
        <v>3</v>
      </c>
      <c r="N4" s="169" t="s">
        <v>5</v>
      </c>
      <c r="O4" s="136"/>
    </row>
    <row r="5" spans="1:15" ht="27" customHeight="1" x14ac:dyDescent="0.25">
      <c r="A5" s="170" t="s">
        <v>213</v>
      </c>
      <c r="B5" s="171" t="s">
        <v>214</v>
      </c>
      <c r="C5" s="172"/>
      <c r="D5" s="172"/>
      <c r="E5" s="172"/>
      <c r="F5" s="172"/>
      <c r="G5" s="172"/>
      <c r="H5" s="172"/>
      <c r="I5" s="172"/>
      <c r="J5" s="172"/>
      <c r="K5" s="172"/>
      <c r="L5" s="172"/>
      <c r="M5" s="172"/>
      <c r="N5" s="172"/>
      <c r="O5" s="173"/>
    </row>
    <row r="6" spans="1:15" x14ac:dyDescent="0.25">
      <c r="A6" s="108" t="s">
        <v>289</v>
      </c>
      <c r="B6" s="108" t="s">
        <v>611</v>
      </c>
      <c r="C6" s="108" t="s">
        <v>610</v>
      </c>
      <c r="D6" s="160">
        <v>42723</v>
      </c>
      <c r="E6" s="160" t="s">
        <v>762</v>
      </c>
      <c r="F6" s="73">
        <v>42736</v>
      </c>
      <c r="G6" s="73">
        <v>42916</v>
      </c>
      <c r="H6" s="160"/>
      <c r="I6" s="174">
        <f>K6*0.06+J6</f>
        <v>71.600000000000009</v>
      </c>
      <c r="J6" s="8">
        <v>4.4000000000000004</v>
      </c>
      <c r="K6" s="8">
        <v>1120</v>
      </c>
      <c r="L6" s="72"/>
      <c r="M6" s="1"/>
      <c r="N6" s="2"/>
      <c r="O6" s="154"/>
    </row>
    <row r="7" spans="1:15" x14ac:dyDescent="0.25">
      <c r="A7" s="98"/>
      <c r="B7" s="98"/>
      <c r="C7" s="98"/>
      <c r="D7" s="167"/>
      <c r="E7" s="167"/>
      <c r="F7" s="73">
        <v>42917</v>
      </c>
      <c r="G7" s="73">
        <v>43100</v>
      </c>
      <c r="H7" s="167"/>
      <c r="I7" s="174">
        <f>K7*0.06+J7</f>
        <v>73.6952</v>
      </c>
      <c r="J7" s="72">
        <v>4.55</v>
      </c>
      <c r="K7" s="72">
        <v>1152.42</v>
      </c>
      <c r="L7" s="175"/>
      <c r="M7" s="175"/>
      <c r="N7" s="175"/>
      <c r="O7" s="156"/>
    </row>
    <row r="8" spans="1:15" x14ac:dyDescent="0.25">
      <c r="A8" s="98"/>
      <c r="B8" s="98"/>
      <c r="C8" s="98"/>
      <c r="D8" s="160">
        <v>42723</v>
      </c>
      <c r="E8" s="160" t="s">
        <v>761</v>
      </c>
      <c r="F8" s="73">
        <v>42736</v>
      </c>
      <c r="G8" s="73">
        <v>42916</v>
      </c>
      <c r="H8" s="160"/>
      <c r="I8" s="174"/>
      <c r="J8" s="72"/>
      <c r="K8" s="72"/>
      <c r="L8" s="175">
        <v>75.959999999999994</v>
      </c>
      <c r="M8" s="175">
        <v>5.19</v>
      </c>
      <c r="N8" s="8">
        <v>1179.48</v>
      </c>
      <c r="O8" s="154"/>
    </row>
    <row r="9" spans="1:15" x14ac:dyDescent="0.25">
      <c r="A9" s="109"/>
      <c r="B9" s="109"/>
      <c r="C9" s="109"/>
      <c r="D9" s="167"/>
      <c r="E9" s="167"/>
      <c r="F9" s="73">
        <v>42917</v>
      </c>
      <c r="G9" s="73">
        <v>43100</v>
      </c>
      <c r="H9" s="167"/>
      <c r="I9" s="174"/>
      <c r="J9" s="72"/>
      <c r="K9" s="72"/>
      <c r="L9" s="175">
        <v>83.92</v>
      </c>
      <c r="M9" s="175">
        <v>5.37</v>
      </c>
      <c r="N9" s="176">
        <v>1309.22</v>
      </c>
      <c r="O9" s="156"/>
    </row>
    <row r="10" spans="1:15" x14ac:dyDescent="0.25">
      <c r="A10" s="108" t="s">
        <v>289</v>
      </c>
      <c r="B10" s="108" t="s">
        <v>294</v>
      </c>
      <c r="C10" s="108" t="s">
        <v>610</v>
      </c>
      <c r="D10" s="160">
        <v>42723</v>
      </c>
      <c r="E10" s="160" t="s">
        <v>762</v>
      </c>
      <c r="F10" s="73">
        <v>42736</v>
      </c>
      <c r="G10" s="73">
        <v>42916</v>
      </c>
      <c r="H10" s="160"/>
      <c r="I10" s="174">
        <v>71.600000000000009</v>
      </c>
      <c r="J10" s="175">
        <v>4.4000000000000004</v>
      </c>
      <c r="K10" s="8">
        <v>1120</v>
      </c>
      <c r="L10" s="175"/>
      <c r="M10" s="175"/>
      <c r="N10" s="175"/>
      <c r="O10" s="154"/>
    </row>
    <row r="11" spans="1:15" x14ac:dyDescent="0.25">
      <c r="A11" s="98"/>
      <c r="B11" s="98"/>
      <c r="C11" s="98"/>
      <c r="D11" s="167"/>
      <c r="E11" s="167"/>
      <c r="F11" s="73">
        <v>42917</v>
      </c>
      <c r="G11" s="73">
        <v>43100</v>
      </c>
      <c r="H11" s="167"/>
      <c r="I11" s="174">
        <v>73.6952</v>
      </c>
      <c r="J11" s="175">
        <v>4.55</v>
      </c>
      <c r="K11" s="175">
        <v>1152.42</v>
      </c>
      <c r="L11" s="175"/>
      <c r="M11" s="175"/>
      <c r="N11" s="175"/>
      <c r="O11" s="156"/>
    </row>
    <row r="12" spans="1:15" x14ac:dyDescent="0.25">
      <c r="A12" s="98"/>
      <c r="B12" s="98"/>
      <c r="C12" s="98"/>
      <c r="D12" s="160">
        <v>42723</v>
      </c>
      <c r="E12" s="160" t="s">
        <v>761</v>
      </c>
      <c r="F12" s="73">
        <v>42736</v>
      </c>
      <c r="G12" s="73">
        <v>42916</v>
      </c>
      <c r="H12" s="160"/>
      <c r="I12" s="174"/>
      <c r="J12" s="72"/>
      <c r="K12" s="72"/>
      <c r="L12" s="72">
        <v>84.49</v>
      </c>
      <c r="M12" s="175">
        <v>5.19</v>
      </c>
      <c r="N12" s="175">
        <v>1321.6</v>
      </c>
      <c r="O12" s="154"/>
    </row>
    <row r="13" spans="1:15" x14ac:dyDescent="0.25">
      <c r="A13" s="109"/>
      <c r="B13" s="109"/>
      <c r="C13" s="109"/>
      <c r="D13" s="167"/>
      <c r="E13" s="167"/>
      <c r="F13" s="73">
        <v>42917</v>
      </c>
      <c r="G13" s="73">
        <v>43100</v>
      </c>
      <c r="H13" s="167"/>
      <c r="I13" s="174"/>
      <c r="J13" s="72"/>
      <c r="K13" s="72"/>
      <c r="L13" s="72">
        <v>86.96</v>
      </c>
      <c r="M13" s="175">
        <v>5.37</v>
      </c>
      <c r="N13" s="175">
        <v>1359.86</v>
      </c>
      <c r="O13" s="156"/>
    </row>
    <row r="14" spans="1:15" x14ac:dyDescent="0.25">
      <c r="A14" s="108" t="s">
        <v>289</v>
      </c>
      <c r="B14" s="108" t="s">
        <v>495</v>
      </c>
      <c r="C14" s="98" t="s">
        <v>610</v>
      </c>
      <c r="D14" s="160">
        <v>42723</v>
      </c>
      <c r="E14" s="160" t="s">
        <v>760</v>
      </c>
      <c r="F14" s="73">
        <v>42736</v>
      </c>
      <c r="G14" s="73">
        <v>42916</v>
      </c>
      <c r="H14" s="160"/>
      <c r="I14" s="174">
        <f>K14*0.06+J14</f>
        <v>264.06979999999999</v>
      </c>
      <c r="J14" s="8">
        <v>39.92</v>
      </c>
      <c r="K14" s="8">
        <v>3735.83</v>
      </c>
      <c r="L14" s="8"/>
      <c r="M14" s="8"/>
      <c r="N14" s="177"/>
      <c r="O14" s="154"/>
    </row>
    <row r="15" spans="1:15" x14ac:dyDescent="0.25">
      <c r="A15" s="98"/>
      <c r="B15" s="98"/>
      <c r="C15" s="98"/>
      <c r="D15" s="167"/>
      <c r="E15" s="166"/>
      <c r="F15" s="73">
        <v>42917</v>
      </c>
      <c r="G15" s="73">
        <v>43100</v>
      </c>
      <c r="H15" s="167"/>
      <c r="I15" s="174">
        <f>K15*0.06+J15</f>
        <v>273.06119999999999</v>
      </c>
      <c r="J15" s="175">
        <v>41.28</v>
      </c>
      <c r="K15" s="175">
        <v>3863.02</v>
      </c>
      <c r="L15" s="8"/>
      <c r="M15" s="8"/>
      <c r="N15" s="177"/>
      <c r="O15" s="156"/>
    </row>
    <row r="16" spans="1:15" x14ac:dyDescent="0.25">
      <c r="A16" s="98"/>
      <c r="B16" s="98"/>
      <c r="C16" s="98"/>
      <c r="D16" s="160">
        <v>42723</v>
      </c>
      <c r="E16" s="160" t="s">
        <v>761</v>
      </c>
      <c r="F16" s="73">
        <v>42736</v>
      </c>
      <c r="G16" s="73">
        <v>42916</v>
      </c>
      <c r="H16" s="160"/>
      <c r="I16" s="174"/>
      <c r="J16" s="175"/>
      <c r="K16" s="175"/>
      <c r="L16" s="8">
        <v>121.8</v>
      </c>
      <c r="M16" s="8">
        <v>28.83</v>
      </c>
      <c r="N16" s="8">
        <v>1549.81</v>
      </c>
      <c r="O16" s="154"/>
    </row>
    <row r="17" spans="1:15" x14ac:dyDescent="0.25">
      <c r="A17" s="98"/>
      <c r="B17" s="98"/>
      <c r="C17" s="98"/>
      <c r="D17" s="167"/>
      <c r="E17" s="167"/>
      <c r="F17" s="73">
        <v>42917</v>
      </c>
      <c r="G17" s="73">
        <v>43100</v>
      </c>
      <c r="H17" s="167"/>
      <c r="I17" s="174"/>
      <c r="J17" s="72"/>
      <c r="K17" s="72"/>
      <c r="L17" s="8">
        <v>125.96</v>
      </c>
      <c r="M17" s="8">
        <v>29.81</v>
      </c>
      <c r="N17" s="8">
        <v>1602.5</v>
      </c>
      <c r="O17" s="156"/>
    </row>
    <row r="18" spans="1:15" x14ac:dyDescent="0.25">
      <c r="A18" s="108" t="s">
        <v>289</v>
      </c>
      <c r="B18" s="108" t="s">
        <v>290</v>
      </c>
      <c r="C18" s="108" t="s">
        <v>458</v>
      </c>
      <c r="D18" s="160">
        <v>42723</v>
      </c>
      <c r="E18" s="160" t="s">
        <v>744</v>
      </c>
      <c r="F18" s="73">
        <v>42736</v>
      </c>
      <c r="G18" s="73">
        <v>42916</v>
      </c>
      <c r="H18" s="160"/>
      <c r="I18" s="174">
        <f>K18*0.06+J18</f>
        <v>208.39000000000001</v>
      </c>
      <c r="J18" s="8">
        <v>24.49</v>
      </c>
      <c r="K18" s="8">
        <v>3065</v>
      </c>
      <c r="L18" s="72"/>
      <c r="M18" s="1"/>
      <c r="N18" s="2"/>
      <c r="O18" s="154"/>
    </row>
    <row r="19" spans="1:15" x14ac:dyDescent="0.25">
      <c r="A19" s="98"/>
      <c r="B19" s="98"/>
      <c r="C19" s="98"/>
      <c r="D19" s="167"/>
      <c r="E19" s="167"/>
      <c r="F19" s="73">
        <v>42917</v>
      </c>
      <c r="G19" s="73">
        <v>43100</v>
      </c>
      <c r="H19" s="167"/>
      <c r="I19" s="174">
        <f>K19*0.06+J19</f>
        <v>215.96879999999999</v>
      </c>
      <c r="J19" s="175">
        <v>25.83</v>
      </c>
      <c r="K19" s="175">
        <v>3168.98</v>
      </c>
      <c r="L19" s="72"/>
      <c r="M19" s="1"/>
      <c r="N19" s="2"/>
      <c r="O19" s="156"/>
    </row>
    <row r="20" spans="1:15" x14ac:dyDescent="0.25">
      <c r="A20" s="98"/>
      <c r="B20" s="98"/>
      <c r="C20" s="98"/>
      <c r="D20" s="160">
        <v>42723</v>
      </c>
      <c r="E20" s="160" t="s">
        <v>746</v>
      </c>
      <c r="F20" s="73">
        <v>42736</v>
      </c>
      <c r="G20" s="73">
        <v>42916</v>
      </c>
      <c r="H20" s="160"/>
      <c r="I20" s="174"/>
      <c r="J20" s="72"/>
      <c r="K20" s="72"/>
      <c r="L20" s="8">
        <v>98.6</v>
      </c>
      <c r="M20" s="8">
        <v>11.59</v>
      </c>
      <c r="N20" s="8">
        <v>1450.2</v>
      </c>
      <c r="O20" s="154"/>
    </row>
    <row r="21" spans="1:15" x14ac:dyDescent="0.25">
      <c r="A21" s="109"/>
      <c r="B21" s="109"/>
      <c r="C21" s="109"/>
      <c r="D21" s="167"/>
      <c r="E21" s="167"/>
      <c r="F21" s="73">
        <v>42917</v>
      </c>
      <c r="G21" s="73">
        <v>43100</v>
      </c>
      <c r="H21" s="167"/>
      <c r="I21" s="174"/>
      <c r="J21" s="72"/>
      <c r="K21" s="72"/>
      <c r="L21" s="8">
        <v>101.95</v>
      </c>
      <c r="M21" s="8">
        <v>24.59</v>
      </c>
      <c r="N21" s="8">
        <v>1289.3399999999999</v>
      </c>
      <c r="O21" s="156"/>
    </row>
    <row r="22" spans="1:15" x14ac:dyDescent="0.25">
      <c r="A22" s="108" t="s">
        <v>289</v>
      </c>
      <c r="B22" s="108" t="s">
        <v>291</v>
      </c>
      <c r="C22" s="108" t="s">
        <v>458</v>
      </c>
      <c r="D22" s="160">
        <v>42723</v>
      </c>
      <c r="E22" s="160" t="s">
        <v>744</v>
      </c>
      <c r="F22" s="73">
        <v>42736</v>
      </c>
      <c r="G22" s="73">
        <v>42916</v>
      </c>
      <c r="H22" s="160"/>
      <c r="I22" s="174">
        <f>K22*0.06+J22</f>
        <v>208.39000000000001</v>
      </c>
      <c r="J22" s="8">
        <v>24.49</v>
      </c>
      <c r="K22" s="8">
        <v>3065</v>
      </c>
      <c r="L22" s="72"/>
      <c r="M22" s="1"/>
      <c r="N22" s="2"/>
      <c r="O22" s="154"/>
    </row>
    <row r="23" spans="1:15" x14ac:dyDescent="0.25">
      <c r="A23" s="98"/>
      <c r="B23" s="98"/>
      <c r="C23" s="98"/>
      <c r="D23" s="167"/>
      <c r="E23" s="167"/>
      <c r="F23" s="73">
        <v>42917</v>
      </c>
      <c r="G23" s="73">
        <v>43100</v>
      </c>
      <c r="H23" s="167"/>
      <c r="I23" s="174">
        <f>K23*0.06+J23</f>
        <v>215.96879999999999</v>
      </c>
      <c r="J23" s="175">
        <v>25.83</v>
      </c>
      <c r="K23" s="175">
        <v>3168.98</v>
      </c>
      <c r="L23" s="72"/>
      <c r="M23" s="1"/>
      <c r="N23" s="2"/>
      <c r="O23" s="156"/>
    </row>
    <row r="24" spans="1:15" x14ac:dyDescent="0.25">
      <c r="A24" s="98"/>
      <c r="B24" s="98"/>
      <c r="C24" s="98"/>
      <c r="D24" s="160">
        <v>42723</v>
      </c>
      <c r="E24" s="160" t="s">
        <v>746</v>
      </c>
      <c r="F24" s="73">
        <v>42736</v>
      </c>
      <c r="G24" s="73">
        <v>42916</v>
      </c>
      <c r="H24" s="160"/>
      <c r="I24" s="174"/>
      <c r="J24" s="72"/>
      <c r="K24" s="72"/>
      <c r="L24" s="8">
        <v>121.8</v>
      </c>
      <c r="M24" s="8">
        <v>14.31</v>
      </c>
      <c r="N24" s="8">
        <v>1791.49</v>
      </c>
      <c r="O24" s="154"/>
    </row>
    <row r="25" spans="1:15" x14ac:dyDescent="0.25">
      <c r="A25" s="109"/>
      <c r="B25" s="109"/>
      <c r="C25" s="109"/>
      <c r="D25" s="167"/>
      <c r="E25" s="167"/>
      <c r="F25" s="73">
        <v>42917</v>
      </c>
      <c r="G25" s="73">
        <v>43100</v>
      </c>
      <c r="H25" s="167"/>
      <c r="I25" s="174"/>
      <c r="J25" s="72"/>
      <c r="K25" s="72"/>
      <c r="L25" s="8">
        <v>125.94</v>
      </c>
      <c r="M25" s="8">
        <v>30.38</v>
      </c>
      <c r="N25" s="8">
        <v>1592.74</v>
      </c>
      <c r="O25" s="156"/>
    </row>
    <row r="26" spans="1:15" x14ac:dyDescent="0.25">
      <c r="A26" s="108" t="s">
        <v>289</v>
      </c>
      <c r="B26" s="108" t="s">
        <v>292</v>
      </c>
      <c r="C26" s="108" t="s">
        <v>457</v>
      </c>
      <c r="D26" s="160">
        <v>42720</v>
      </c>
      <c r="E26" s="160" t="s">
        <v>523</v>
      </c>
      <c r="F26" s="73">
        <v>42736</v>
      </c>
      <c r="G26" s="73">
        <v>42916</v>
      </c>
      <c r="H26" s="160"/>
      <c r="I26" s="174">
        <f>K26*0.06+J26</f>
        <v>162.89999999999998</v>
      </c>
      <c r="J26" s="8">
        <v>23.1</v>
      </c>
      <c r="K26" s="8">
        <v>2330</v>
      </c>
      <c r="L26" s="72"/>
      <c r="M26" s="1"/>
      <c r="N26" s="2"/>
      <c r="O26" s="154"/>
    </row>
    <row r="27" spans="1:15" x14ac:dyDescent="0.25">
      <c r="A27" s="98"/>
      <c r="B27" s="98"/>
      <c r="C27" s="98"/>
      <c r="D27" s="167"/>
      <c r="E27" s="167"/>
      <c r="F27" s="73">
        <v>42917</v>
      </c>
      <c r="G27" s="73">
        <v>43100</v>
      </c>
      <c r="H27" s="167"/>
      <c r="I27" s="174">
        <f>K27*0.06+J27</f>
        <v>168.27719999999999</v>
      </c>
      <c r="J27" s="175">
        <v>23.79</v>
      </c>
      <c r="K27" s="175">
        <v>2408.12</v>
      </c>
      <c r="L27" s="72"/>
      <c r="M27" s="1"/>
      <c r="N27" s="2"/>
      <c r="O27" s="156"/>
    </row>
    <row r="28" spans="1:15" x14ac:dyDescent="0.25">
      <c r="A28" s="98"/>
      <c r="B28" s="98"/>
      <c r="C28" s="98"/>
      <c r="D28" s="160">
        <v>42723</v>
      </c>
      <c r="E28" s="160" t="s">
        <v>761</v>
      </c>
      <c r="F28" s="73">
        <v>42736</v>
      </c>
      <c r="G28" s="73">
        <v>42916</v>
      </c>
      <c r="H28" s="160"/>
      <c r="I28" s="174"/>
      <c r="J28" s="72"/>
      <c r="K28" s="72"/>
      <c r="L28" s="8">
        <v>92.96</v>
      </c>
      <c r="M28" s="8">
        <v>13.07</v>
      </c>
      <c r="N28" s="8">
        <v>1331.53</v>
      </c>
      <c r="O28" s="154"/>
    </row>
    <row r="29" spans="1:15" x14ac:dyDescent="0.25">
      <c r="A29" s="109"/>
      <c r="B29" s="109"/>
      <c r="C29" s="109"/>
      <c r="D29" s="167"/>
      <c r="E29" s="167"/>
      <c r="F29" s="73">
        <v>42917</v>
      </c>
      <c r="G29" s="73">
        <v>43100</v>
      </c>
      <c r="H29" s="167"/>
      <c r="I29" s="174"/>
      <c r="J29" s="72"/>
      <c r="K29" s="72"/>
      <c r="L29" s="8">
        <v>96.12</v>
      </c>
      <c r="M29" s="8">
        <v>13.51</v>
      </c>
      <c r="N29" s="8">
        <v>1376.8</v>
      </c>
      <c r="O29" s="156"/>
    </row>
    <row r="30" spans="1:15" x14ac:dyDescent="0.25">
      <c r="A30" s="108" t="s">
        <v>289</v>
      </c>
      <c r="B30" s="108" t="s">
        <v>293</v>
      </c>
      <c r="C30" s="108" t="s">
        <v>457</v>
      </c>
      <c r="D30" s="160">
        <v>42720</v>
      </c>
      <c r="E30" s="160" t="s">
        <v>523</v>
      </c>
      <c r="F30" s="73">
        <v>42736</v>
      </c>
      <c r="G30" s="73">
        <v>42916</v>
      </c>
      <c r="H30" s="160"/>
      <c r="I30" s="174">
        <f>K30*0.06+J30</f>
        <v>162.89999999999998</v>
      </c>
      <c r="J30" s="8">
        <v>23.1</v>
      </c>
      <c r="K30" s="8">
        <v>2330</v>
      </c>
      <c r="L30" s="72"/>
      <c r="M30" s="1"/>
      <c r="N30" s="2"/>
      <c r="O30" s="154"/>
    </row>
    <row r="31" spans="1:15" x14ac:dyDescent="0.25">
      <c r="A31" s="98"/>
      <c r="B31" s="98"/>
      <c r="C31" s="98"/>
      <c r="D31" s="167"/>
      <c r="E31" s="166"/>
      <c r="F31" s="73">
        <v>42917</v>
      </c>
      <c r="G31" s="73">
        <v>43100</v>
      </c>
      <c r="H31" s="167"/>
      <c r="I31" s="174">
        <f>K31*0.06+J31</f>
        <v>168.27719999999999</v>
      </c>
      <c r="J31" s="175">
        <v>23.79</v>
      </c>
      <c r="K31" s="175">
        <v>2408.12</v>
      </c>
      <c r="L31" s="72"/>
      <c r="M31" s="1"/>
      <c r="N31" s="2"/>
      <c r="O31" s="156"/>
    </row>
    <row r="32" spans="1:15" x14ac:dyDescent="0.25">
      <c r="A32" s="98"/>
      <c r="B32" s="98"/>
      <c r="C32" s="98"/>
      <c r="D32" s="160">
        <v>42723</v>
      </c>
      <c r="E32" s="160" t="s">
        <v>761</v>
      </c>
      <c r="F32" s="73">
        <v>42736</v>
      </c>
      <c r="G32" s="73">
        <v>42916</v>
      </c>
      <c r="H32" s="160"/>
      <c r="I32" s="174"/>
      <c r="J32" s="72"/>
      <c r="K32" s="72"/>
      <c r="L32" s="8">
        <v>121.8</v>
      </c>
      <c r="M32" s="8">
        <v>17.13</v>
      </c>
      <c r="N32" s="8">
        <v>1744.6</v>
      </c>
      <c r="O32" s="154"/>
    </row>
    <row r="33" spans="1:15" x14ac:dyDescent="0.25">
      <c r="A33" s="109"/>
      <c r="B33" s="109"/>
      <c r="C33" s="109"/>
      <c r="D33" s="167"/>
      <c r="E33" s="167"/>
      <c r="F33" s="73">
        <v>42917</v>
      </c>
      <c r="G33" s="73">
        <v>43100</v>
      </c>
      <c r="H33" s="167"/>
      <c r="I33" s="174"/>
      <c r="J33" s="72"/>
      <c r="K33" s="72"/>
      <c r="L33" s="8">
        <v>125.95</v>
      </c>
      <c r="M33" s="8">
        <v>17.72</v>
      </c>
      <c r="N33" s="8">
        <v>1803.91</v>
      </c>
      <c r="O33" s="156"/>
    </row>
    <row r="34" spans="1:15" x14ac:dyDescent="0.25">
      <c r="A34" s="108" t="s">
        <v>289</v>
      </c>
      <c r="B34" s="108" t="s">
        <v>207</v>
      </c>
      <c r="C34" s="108" t="s">
        <v>458</v>
      </c>
      <c r="D34" s="160">
        <v>42723</v>
      </c>
      <c r="E34" s="160" t="s">
        <v>745</v>
      </c>
      <c r="F34" s="73">
        <v>42736</v>
      </c>
      <c r="G34" s="73">
        <v>42916</v>
      </c>
      <c r="H34" s="160"/>
      <c r="I34" s="174">
        <f>K34*0.06+J34</f>
        <v>150.50639999999999</v>
      </c>
      <c r="J34" s="175">
        <v>36.06</v>
      </c>
      <c r="K34" s="175">
        <v>1907.44</v>
      </c>
      <c r="L34" s="8"/>
      <c r="M34" s="8"/>
      <c r="N34" s="177"/>
      <c r="O34" s="154"/>
    </row>
    <row r="35" spans="1:15" x14ac:dyDescent="0.25">
      <c r="A35" s="98"/>
      <c r="B35" s="98"/>
      <c r="C35" s="98"/>
      <c r="D35" s="167"/>
      <c r="E35" s="167"/>
      <c r="F35" s="73">
        <v>42917</v>
      </c>
      <c r="G35" s="73">
        <v>43100</v>
      </c>
      <c r="H35" s="167"/>
      <c r="I35" s="174">
        <f>K35*0.06+J35</f>
        <v>154.56559999999999</v>
      </c>
      <c r="J35" s="175">
        <v>37.28</v>
      </c>
      <c r="K35" s="175">
        <v>1954.76</v>
      </c>
      <c r="L35" s="8"/>
      <c r="M35" s="8"/>
      <c r="N35" s="177"/>
      <c r="O35" s="156"/>
    </row>
    <row r="36" spans="1:15" x14ac:dyDescent="0.25">
      <c r="A36" s="98"/>
      <c r="B36" s="98"/>
      <c r="C36" s="98"/>
      <c r="D36" s="160">
        <v>42723</v>
      </c>
      <c r="E36" s="160" t="s">
        <v>746</v>
      </c>
      <c r="F36" s="73">
        <v>42736</v>
      </c>
      <c r="G36" s="73">
        <v>42916</v>
      </c>
      <c r="H36" s="160"/>
      <c r="I36" s="174"/>
      <c r="J36" s="175"/>
      <c r="K36" s="175"/>
      <c r="L36" s="8">
        <v>76.38</v>
      </c>
      <c r="M36" s="8">
        <v>18.63</v>
      </c>
      <c r="N36" s="8">
        <v>962.44</v>
      </c>
      <c r="O36" s="154"/>
    </row>
    <row r="37" spans="1:15" x14ac:dyDescent="0.25">
      <c r="A37" s="98"/>
      <c r="B37" s="109"/>
      <c r="C37" s="109"/>
      <c r="D37" s="167"/>
      <c r="E37" s="167"/>
      <c r="F37" s="73">
        <v>42917</v>
      </c>
      <c r="G37" s="73">
        <v>43100</v>
      </c>
      <c r="H37" s="167"/>
      <c r="I37" s="174"/>
      <c r="J37" s="72"/>
      <c r="K37" s="72"/>
      <c r="L37" s="8">
        <v>79.28</v>
      </c>
      <c r="M37" s="8">
        <v>19.12</v>
      </c>
      <c r="N37" s="8">
        <v>1002.64</v>
      </c>
      <c r="O37" s="156"/>
    </row>
    <row r="38" spans="1:15" ht="25.5" customHeight="1" x14ac:dyDescent="0.25">
      <c r="A38" s="170">
        <v>2</v>
      </c>
      <c r="B38" s="171" t="s">
        <v>215</v>
      </c>
      <c r="C38" s="172"/>
      <c r="D38" s="172"/>
      <c r="E38" s="172"/>
      <c r="F38" s="172"/>
      <c r="G38" s="172"/>
      <c r="H38" s="172"/>
      <c r="I38" s="172"/>
      <c r="J38" s="172"/>
      <c r="K38" s="172"/>
      <c r="L38" s="172"/>
      <c r="M38" s="172"/>
      <c r="N38" s="172"/>
      <c r="O38" s="173"/>
    </row>
    <row r="39" spans="1:15" x14ac:dyDescent="0.25">
      <c r="A39" s="108" t="s">
        <v>316</v>
      </c>
      <c r="B39" s="108" t="s">
        <v>317</v>
      </c>
      <c r="C39" s="108" t="s">
        <v>326</v>
      </c>
      <c r="D39" s="160">
        <v>42338</v>
      </c>
      <c r="E39" s="160" t="s">
        <v>522</v>
      </c>
      <c r="F39" s="73">
        <v>42736</v>
      </c>
      <c r="G39" s="73">
        <v>42916</v>
      </c>
      <c r="H39" s="160" t="s">
        <v>764</v>
      </c>
      <c r="I39" s="8">
        <f>K39*0.06+J39</f>
        <v>97.141599999999983</v>
      </c>
      <c r="J39" s="8">
        <v>27.4</v>
      </c>
      <c r="K39" s="72">
        <v>1162.3599999999999</v>
      </c>
      <c r="L39" s="178">
        <f>N39*0.06+M39</f>
        <v>0</v>
      </c>
      <c r="M39" s="179"/>
      <c r="N39" s="179"/>
      <c r="O39" s="180" t="s">
        <v>435</v>
      </c>
    </row>
    <row r="40" spans="1:15" x14ac:dyDescent="0.25">
      <c r="A40" s="98"/>
      <c r="B40" s="98"/>
      <c r="C40" s="98"/>
      <c r="D40" s="166"/>
      <c r="E40" s="166"/>
      <c r="F40" s="73">
        <v>42917</v>
      </c>
      <c r="G40" s="73">
        <v>43100</v>
      </c>
      <c r="H40" s="166"/>
      <c r="I40" s="8">
        <f>K40*0.06+J40</f>
        <v>100.43159999999999</v>
      </c>
      <c r="J40" s="8">
        <v>30.69</v>
      </c>
      <c r="K40" s="72">
        <v>1162.3599999999999</v>
      </c>
      <c r="L40" s="178">
        <f>N40*0.06+M40</f>
        <v>0</v>
      </c>
      <c r="M40" s="179"/>
      <c r="N40" s="179"/>
      <c r="O40" s="181"/>
    </row>
    <row r="41" spans="1:15" x14ac:dyDescent="0.25">
      <c r="A41" s="98"/>
      <c r="B41" s="98"/>
      <c r="C41" s="98"/>
      <c r="D41" s="166"/>
      <c r="E41" s="166"/>
      <c r="F41" s="73">
        <v>42736</v>
      </c>
      <c r="G41" s="73">
        <v>42916</v>
      </c>
      <c r="H41" s="166"/>
      <c r="I41" s="8">
        <f>K41*0.06</f>
        <v>69.741599999999991</v>
      </c>
      <c r="J41" s="72" t="s">
        <v>113</v>
      </c>
      <c r="K41" s="72">
        <v>1162.3599999999999</v>
      </c>
      <c r="L41" s="178">
        <f>N41*0.06+M41</f>
        <v>0</v>
      </c>
      <c r="M41" s="179"/>
      <c r="N41" s="179"/>
      <c r="O41" s="180" t="s">
        <v>504</v>
      </c>
    </row>
    <row r="42" spans="1:15" x14ac:dyDescent="0.25">
      <c r="A42" s="98"/>
      <c r="B42" s="98"/>
      <c r="C42" s="98"/>
      <c r="D42" s="167"/>
      <c r="E42" s="167"/>
      <c r="F42" s="73">
        <v>42917</v>
      </c>
      <c r="G42" s="73">
        <v>43100</v>
      </c>
      <c r="H42" s="167"/>
      <c r="I42" s="8">
        <f>K42*0.06</f>
        <v>69.741599999999991</v>
      </c>
      <c r="J42" s="72" t="s">
        <v>113</v>
      </c>
      <c r="K42" s="72">
        <v>1162.3599999999999</v>
      </c>
      <c r="L42" s="178">
        <f>N42*0.06+M42</f>
        <v>0</v>
      </c>
      <c r="M42" s="179"/>
      <c r="N42" s="179"/>
      <c r="O42" s="181"/>
    </row>
    <row r="43" spans="1:15" x14ac:dyDescent="0.25">
      <c r="A43" s="98"/>
      <c r="B43" s="98"/>
      <c r="C43" s="98"/>
      <c r="D43" s="160">
        <v>42723</v>
      </c>
      <c r="E43" s="160" t="s">
        <v>688</v>
      </c>
      <c r="F43" s="73">
        <v>42736</v>
      </c>
      <c r="G43" s="73">
        <v>42916</v>
      </c>
      <c r="H43" s="108"/>
      <c r="I43" s="8"/>
      <c r="J43" s="72"/>
      <c r="K43" s="72"/>
      <c r="L43" s="178">
        <f>N43*0.06+M43</f>
        <v>87.65</v>
      </c>
      <c r="M43" s="8">
        <v>27.483178645733432</v>
      </c>
      <c r="N43" s="8">
        <v>1002.7803559044429</v>
      </c>
      <c r="O43" s="182" t="s">
        <v>435</v>
      </c>
    </row>
    <row r="44" spans="1:15" x14ac:dyDescent="0.25">
      <c r="A44" s="98"/>
      <c r="B44" s="98"/>
      <c r="C44" s="98"/>
      <c r="D44" s="166"/>
      <c r="E44" s="166"/>
      <c r="F44" s="73">
        <v>42917</v>
      </c>
      <c r="G44" s="73">
        <v>43100</v>
      </c>
      <c r="H44" s="98"/>
      <c r="I44" s="8"/>
      <c r="J44" s="72"/>
      <c r="K44" s="72"/>
      <c r="L44" s="183">
        <v>100.8</v>
      </c>
      <c r="M44" s="8">
        <v>31.6</v>
      </c>
      <c r="N44" s="8">
        <v>1153.2</v>
      </c>
      <c r="O44" s="182"/>
    </row>
    <row r="45" spans="1:15" x14ac:dyDescent="0.25">
      <c r="A45" s="98"/>
      <c r="B45" s="98"/>
      <c r="C45" s="98"/>
      <c r="D45" s="166"/>
      <c r="E45" s="166"/>
      <c r="F45" s="73">
        <v>42736</v>
      </c>
      <c r="G45" s="73">
        <v>42916</v>
      </c>
      <c r="H45" s="98"/>
      <c r="I45" s="8"/>
      <c r="J45" s="72"/>
      <c r="K45" s="72"/>
      <c r="L45" s="178">
        <v>143.88</v>
      </c>
      <c r="M45" s="8">
        <v>61.58</v>
      </c>
      <c r="N45" s="8">
        <v>1371.58</v>
      </c>
      <c r="O45" s="180" t="s">
        <v>506</v>
      </c>
    </row>
    <row r="46" spans="1:15" x14ac:dyDescent="0.25">
      <c r="A46" s="109"/>
      <c r="B46" s="109"/>
      <c r="C46" s="109"/>
      <c r="D46" s="167"/>
      <c r="E46" s="167"/>
      <c r="F46" s="73">
        <v>42917</v>
      </c>
      <c r="G46" s="73">
        <v>43100</v>
      </c>
      <c r="H46" s="109"/>
      <c r="I46" s="8"/>
      <c r="J46" s="3"/>
      <c r="K46" s="3"/>
      <c r="L46" s="178">
        <v>143.88</v>
      </c>
      <c r="M46" s="8">
        <v>61.58</v>
      </c>
      <c r="N46" s="8">
        <v>1371.58</v>
      </c>
      <c r="O46" s="181"/>
    </row>
    <row r="47" spans="1:15" x14ac:dyDescent="0.25">
      <c r="A47" s="108" t="s">
        <v>316</v>
      </c>
      <c r="B47" s="108" t="s">
        <v>318</v>
      </c>
      <c r="C47" s="108" t="s">
        <v>326</v>
      </c>
      <c r="D47" s="160">
        <v>42338</v>
      </c>
      <c r="E47" s="160" t="s">
        <v>522</v>
      </c>
      <c r="F47" s="73">
        <v>42736</v>
      </c>
      <c r="G47" s="73">
        <v>42916</v>
      </c>
      <c r="H47" s="108" t="s">
        <v>764</v>
      </c>
      <c r="I47" s="8">
        <f>K47*0.06+J47</f>
        <v>97.141599999999983</v>
      </c>
      <c r="J47" s="72">
        <v>27.4</v>
      </c>
      <c r="K47" s="72">
        <v>1162.3599999999999</v>
      </c>
      <c r="L47" s="178">
        <f>N47*0.06+M47</f>
        <v>0</v>
      </c>
      <c r="M47" s="184"/>
      <c r="N47" s="184"/>
      <c r="O47" s="182" t="s">
        <v>435</v>
      </c>
    </row>
    <row r="48" spans="1:15" x14ac:dyDescent="0.25">
      <c r="A48" s="98"/>
      <c r="B48" s="98"/>
      <c r="C48" s="98"/>
      <c r="D48" s="166"/>
      <c r="E48" s="166"/>
      <c r="F48" s="73">
        <v>42917</v>
      </c>
      <c r="G48" s="73">
        <v>43100</v>
      </c>
      <c r="H48" s="98"/>
      <c r="I48" s="8">
        <f>K48*0.06+J48</f>
        <v>100.43159999999999</v>
      </c>
      <c r="J48" s="8">
        <v>30.69</v>
      </c>
      <c r="K48" s="72">
        <v>1162.3599999999999</v>
      </c>
      <c r="L48" s="178">
        <f>N48*0.06+M48</f>
        <v>0</v>
      </c>
      <c r="M48" s="184"/>
      <c r="N48" s="184"/>
      <c r="O48" s="182"/>
    </row>
    <row r="49" spans="1:15" x14ac:dyDescent="0.25">
      <c r="A49" s="98"/>
      <c r="B49" s="98"/>
      <c r="C49" s="98"/>
      <c r="D49" s="166"/>
      <c r="E49" s="166"/>
      <c r="F49" s="73">
        <v>42736</v>
      </c>
      <c r="G49" s="73">
        <v>42916</v>
      </c>
      <c r="H49" s="98"/>
      <c r="I49" s="8">
        <f>K49*0.06</f>
        <v>69.741599999999991</v>
      </c>
      <c r="J49" s="72" t="s">
        <v>113</v>
      </c>
      <c r="K49" s="72">
        <v>1162.3599999999999</v>
      </c>
      <c r="L49" s="178">
        <f>N49*0.06+M49</f>
        <v>0</v>
      </c>
      <c r="M49" s="184"/>
      <c r="N49" s="184"/>
      <c r="O49" s="180" t="s">
        <v>504</v>
      </c>
    </row>
    <row r="50" spans="1:15" x14ac:dyDescent="0.25">
      <c r="A50" s="98"/>
      <c r="B50" s="98"/>
      <c r="C50" s="98"/>
      <c r="D50" s="167"/>
      <c r="E50" s="167"/>
      <c r="F50" s="73">
        <v>42917</v>
      </c>
      <c r="G50" s="73">
        <v>43100</v>
      </c>
      <c r="H50" s="109"/>
      <c r="I50" s="8">
        <f>K50*0.06</f>
        <v>69.741599999999991</v>
      </c>
      <c r="J50" s="72" t="s">
        <v>113</v>
      </c>
      <c r="K50" s="72">
        <v>1162.3599999999999</v>
      </c>
      <c r="L50" s="178">
        <f>N50*0.06+M50</f>
        <v>0</v>
      </c>
      <c r="M50" s="184"/>
      <c r="N50" s="184"/>
      <c r="O50" s="181"/>
    </row>
    <row r="51" spans="1:15" x14ac:dyDescent="0.25">
      <c r="A51" s="98"/>
      <c r="B51" s="98"/>
      <c r="C51" s="98"/>
      <c r="D51" s="160">
        <v>42723</v>
      </c>
      <c r="E51" s="160" t="s">
        <v>688</v>
      </c>
      <c r="F51" s="73">
        <v>42736</v>
      </c>
      <c r="G51" s="73">
        <v>42916</v>
      </c>
      <c r="H51" s="108"/>
      <c r="I51" s="8"/>
      <c r="J51" s="72"/>
      <c r="K51" s="72"/>
      <c r="L51" s="178">
        <f>N51*0.06+M51</f>
        <v>87.65</v>
      </c>
      <c r="M51" s="8">
        <v>27.483178645733432</v>
      </c>
      <c r="N51" s="8">
        <v>1002.7803559044429</v>
      </c>
      <c r="O51" s="182" t="s">
        <v>435</v>
      </c>
    </row>
    <row r="52" spans="1:15" x14ac:dyDescent="0.25">
      <c r="A52" s="98"/>
      <c r="B52" s="98"/>
      <c r="C52" s="98"/>
      <c r="D52" s="166"/>
      <c r="E52" s="166"/>
      <c r="F52" s="73">
        <v>42917</v>
      </c>
      <c r="G52" s="73">
        <v>43100</v>
      </c>
      <c r="H52" s="98"/>
      <c r="I52" s="8"/>
      <c r="J52" s="72"/>
      <c r="K52" s="72"/>
      <c r="L52" s="178">
        <v>90.72</v>
      </c>
      <c r="M52" s="8">
        <v>28.44</v>
      </c>
      <c r="N52" s="8">
        <v>1037.8800000000001</v>
      </c>
      <c r="O52" s="182"/>
    </row>
    <row r="53" spans="1:15" x14ac:dyDescent="0.25">
      <c r="A53" s="98"/>
      <c r="B53" s="98"/>
      <c r="C53" s="98"/>
      <c r="D53" s="166"/>
      <c r="E53" s="166"/>
      <c r="F53" s="73">
        <v>42736</v>
      </c>
      <c r="G53" s="73">
        <v>42916</v>
      </c>
      <c r="H53" s="98"/>
      <c r="I53" s="8"/>
      <c r="J53" s="72"/>
      <c r="K53" s="72"/>
      <c r="L53" s="178">
        <v>143.88</v>
      </c>
      <c r="M53" s="8">
        <v>61.58</v>
      </c>
      <c r="N53" s="8">
        <v>1371.58</v>
      </c>
      <c r="O53" s="180" t="s">
        <v>506</v>
      </c>
    </row>
    <row r="54" spans="1:15" x14ac:dyDescent="0.25">
      <c r="A54" s="109"/>
      <c r="B54" s="109"/>
      <c r="C54" s="109"/>
      <c r="D54" s="167"/>
      <c r="E54" s="167"/>
      <c r="F54" s="73">
        <v>42917</v>
      </c>
      <c r="G54" s="73">
        <v>43100</v>
      </c>
      <c r="H54" s="109"/>
      <c r="I54" s="8"/>
      <c r="J54" s="72"/>
      <c r="K54" s="72"/>
      <c r="L54" s="178">
        <v>143.88</v>
      </c>
      <c r="M54" s="8">
        <v>61.58</v>
      </c>
      <c r="N54" s="8">
        <v>1371.58</v>
      </c>
      <c r="O54" s="181"/>
    </row>
    <row r="55" spans="1:15" x14ac:dyDescent="0.25">
      <c r="A55" s="108" t="s">
        <v>52</v>
      </c>
      <c r="B55" s="108" t="s">
        <v>319</v>
      </c>
      <c r="C55" s="108" t="s">
        <v>326</v>
      </c>
      <c r="D55" s="160">
        <v>42338</v>
      </c>
      <c r="E55" s="160" t="s">
        <v>523</v>
      </c>
      <c r="F55" s="73">
        <v>42736</v>
      </c>
      <c r="G55" s="73">
        <v>42916</v>
      </c>
      <c r="H55" s="160" t="s">
        <v>765</v>
      </c>
      <c r="I55" s="8">
        <f>K55*0.06</f>
        <v>82.775999999999996</v>
      </c>
      <c r="J55" s="72" t="s">
        <v>113</v>
      </c>
      <c r="K55" s="8">
        <v>1379.6</v>
      </c>
      <c r="L55" s="178">
        <f>N55*0.06+M55</f>
        <v>0</v>
      </c>
      <c r="M55" s="179"/>
      <c r="N55" s="179"/>
      <c r="O55" s="182" t="s">
        <v>504</v>
      </c>
    </row>
    <row r="56" spans="1:15" x14ac:dyDescent="0.25">
      <c r="A56" s="98"/>
      <c r="B56" s="98"/>
      <c r="C56" s="98"/>
      <c r="D56" s="166"/>
      <c r="E56" s="166"/>
      <c r="F56" s="73">
        <v>42917</v>
      </c>
      <c r="G56" s="73">
        <v>43100</v>
      </c>
      <c r="H56" s="166"/>
      <c r="I56" s="8">
        <f>K56*0.06</f>
        <v>82.775999999999996</v>
      </c>
      <c r="J56" s="72"/>
      <c r="K56" s="8">
        <v>1379.6</v>
      </c>
      <c r="L56" s="178">
        <f>N56*0.06+M56</f>
        <v>0</v>
      </c>
      <c r="M56" s="179"/>
      <c r="N56" s="179"/>
      <c r="O56" s="182"/>
    </row>
    <row r="57" spans="1:15" x14ac:dyDescent="0.25">
      <c r="A57" s="98"/>
      <c r="B57" s="108" t="s">
        <v>636</v>
      </c>
      <c r="C57" s="98"/>
      <c r="D57" s="160">
        <v>42723</v>
      </c>
      <c r="E57" s="160" t="s">
        <v>688</v>
      </c>
      <c r="F57" s="73">
        <v>42736</v>
      </c>
      <c r="G57" s="73">
        <v>42916</v>
      </c>
      <c r="H57" s="108"/>
      <c r="I57" s="8"/>
      <c r="J57" s="72"/>
      <c r="K57" s="72"/>
      <c r="L57" s="178">
        <f>N57*0.06+M57</f>
        <v>134.92439999999999</v>
      </c>
      <c r="M57" s="178">
        <v>42.27</v>
      </c>
      <c r="N57" s="178">
        <v>1544.24</v>
      </c>
      <c r="O57" s="182" t="s">
        <v>792</v>
      </c>
    </row>
    <row r="58" spans="1:15" x14ac:dyDescent="0.25">
      <c r="A58" s="98"/>
      <c r="B58" s="98"/>
      <c r="C58" s="98"/>
      <c r="D58" s="166"/>
      <c r="E58" s="166"/>
      <c r="F58" s="73">
        <v>42917</v>
      </c>
      <c r="G58" s="73">
        <v>43100</v>
      </c>
      <c r="H58" s="98"/>
      <c r="I58" s="8"/>
      <c r="J58" s="72"/>
      <c r="K58" s="72"/>
      <c r="L58" s="178">
        <f>N58*0.06+M58</f>
        <v>146.2758</v>
      </c>
      <c r="M58" s="178">
        <v>48.6</v>
      </c>
      <c r="N58" s="178">
        <v>1627.93</v>
      </c>
      <c r="O58" s="182"/>
    </row>
    <row r="59" spans="1:15" x14ac:dyDescent="0.25">
      <c r="A59" s="98"/>
      <c r="B59" s="108" t="s">
        <v>637</v>
      </c>
      <c r="C59" s="98"/>
      <c r="D59" s="166"/>
      <c r="E59" s="166"/>
      <c r="F59" s="73">
        <v>42736</v>
      </c>
      <c r="G59" s="73">
        <v>42916</v>
      </c>
      <c r="H59" s="98"/>
      <c r="I59" s="8"/>
      <c r="J59" s="72"/>
      <c r="K59" s="72"/>
      <c r="L59" s="178">
        <f>N59*0.06+M59</f>
        <v>129.3244</v>
      </c>
      <c r="M59" s="178">
        <v>36.67</v>
      </c>
      <c r="N59" s="178">
        <v>1544.24</v>
      </c>
      <c r="O59" s="182" t="s">
        <v>793</v>
      </c>
    </row>
    <row r="60" spans="1:15" x14ac:dyDescent="0.25">
      <c r="A60" s="109"/>
      <c r="B60" s="98"/>
      <c r="C60" s="109"/>
      <c r="D60" s="167"/>
      <c r="E60" s="167"/>
      <c r="F60" s="73">
        <v>42917</v>
      </c>
      <c r="G60" s="73">
        <v>43100</v>
      </c>
      <c r="H60" s="109"/>
      <c r="I60" s="8"/>
      <c r="J60" s="72" t="s">
        <v>113</v>
      </c>
      <c r="K60" s="4"/>
      <c r="L60" s="178">
        <f>N60*0.06+M60</f>
        <v>138.17579999999998</v>
      </c>
      <c r="M60" s="178">
        <v>40.5</v>
      </c>
      <c r="N60" s="178">
        <v>1627.93</v>
      </c>
      <c r="O60" s="182"/>
    </row>
    <row r="61" spans="1:15" x14ac:dyDescent="0.25">
      <c r="A61" s="92" t="s">
        <v>52</v>
      </c>
      <c r="B61" s="92" t="s">
        <v>95</v>
      </c>
      <c r="C61" s="108" t="s">
        <v>605</v>
      </c>
      <c r="D61" s="160">
        <v>42720</v>
      </c>
      <c r="E61" s="160" t="s">
        <v>596</v>
      </c>
      <c r="F61" s="73">
        <v>42736</v>
      </c>
      <c r="G61" s="73">
        <v>42916</v>
      </c>
      <c r="H61" s="92"/>
      <c r="I61" s="8">
        <f>K61*0.06</f>
        <v>88.95</v>
      </c>
      <c r="J61" s="8" t="s">
        <v>24</v>
      </c>
      <c r="K61" s="8">
        <v>1482.5</v>
      </c>
      <c r="L61" s="8"/>
      <c r="M61" s="8"/>
      <c r="N61" s="8"/>
      <c r="O61" s="154" t="s">
        <v>483</v>
      </c>
    </row>
    <row r="62" spans="1:15" x14ac:dyDescent="0.25">
      <c r="A62" s="92"/>
      <c r="B62" s="92"/>
      <c r="C62" s="98"/>
      <c r="D62" s="166"/>
      <c r="E62" s="166"/>
      <c r="F62" s="73">
        <v>42917</v>
      </c>
      <c r="G62" s="73">
        <v>43100</v>
      </c>
      <c r="H62" s="92"/>
      <c r="I62" s="8">
        <f>K62*0.06</f>
        <v>90.933599999999998</v>
      </c>
      <c r="J62" s="8" t="s">
        <v>24</v>
      </c>
      <c r="K62" s="8">
        <v>1515.56</v>
      </c>
      <c r="L62" s="8"/>
      <c r="M62" s="8"/>
      <c r="N62" s="8"/>
      <c r="O62" s="156"/>
    </row>
    <row r="63" spans="1:15" x14ac:dyDescent="0.25">
      <c r="A63" s="92"/>
      <c r="B63" s="92"/>
      <c r="C63" s="98"/>
      <c r="D63" s="166"/>
      <c r="E63" s="166"/>
      <c r="F63" s="73">
        <v>42736</v>
      </c>
      <c r="G63" s="73">
        <v>42916</v>
      </c>
      <c r="H63" s="92"/>
      <c r="I63" s="8"/>
      <c r="J63" s="6"/>
      <c r="K63" s="6"/>
      <c r="L63" s="8" t="s">
        <v>24</v>
      </c>
      <c r="M63" s="8" t="s">
        <v>24</v>
      </c>
      <c r="N63" s="8" t="s">
        <v>24</v>
      </c>
      <c r="O63" s="154"/>
    </row>
    <row r="64" spans="1:15" x14ac:dyDescent="0.25">
      <c r="A64" s="92"/>
      <c r="B64" s="92"/>
      <c r="C64" s="109"/>
      <c r="D64" s="167"/>
      <c r="E64" s="167"/>
      <c r="F64" s="73">
        <v>42917</v>
      </c>
      <c r="G64" s="73">
        <v>43100</v>
      </c>
      <c r="H64" s="92"/>
      <c r="I64" s="8"/>
      <c r="J64" s="6"/>
      <c r="K64" s="6"/>
      <c r="L64" s="8" t="s">
        <v>24</v>
      </c>
      <c r="M64" s="8" t="s">
        <v>24</v>
      </c>
      <c r="N64" s="8" t="s">
        <v>24</v>
      </c>
      <c r="O64" s="156"/>
    </row>
    <row r="65" spans="1:15" x14ac:dyDescent="0.25">
      <c r="A65" s="108" t="s">
        <v>52</v>
      </c>
      <c r="B65" s="108" t="s">
        <v>92</v>
      </c>
      <c r="C65" s="108" t="s">
        <v>605</v>
      </c>
      <c r="D65" s="119">
        <v>42720</v>
      </c>
      <c r="E65" s="119" t="s">
        <v>596</v>
      </c>
      <c r="F65" s="73">
        <v>42736</v>
      </c>
      <c r="G65" s="73">
        <v>42916</v>
      </c>
      <c r="H65" s="119"/>
      <c r="I65" s="8">
        <f>K65*0.06+J65</f>
        <v>181.77</v>
      </c>
      <c r="J65" s="8">
        <v>28.02</v>
      </c>
      <c r="K65" s="8">
        <v>2562.5</v>
      </c>
      <c r="L65" s="6"/>
      <c r="M65" s="8"/>
      <c r="N65" s="8"/>
      <c r="O65" s="185" t="s">
        <v>606</v>
      </c>
    </row>
    <row r="66" spans="1:15" x14ac:dyDescent="0.25">
      <c r="A66" s="98"/>
      <c r="B66" s="98"/>
      <c r="C66" s="98"/>
      <c r="D66" s="119"/>
      <c r="E66" s="119"/>
      <c r="F66" s="73">
        <v>42917</v>
      </c>
      <c r="G66" s="73">
        <v>43100</v>
      </c>
      <c r="H66" s="119"/>
      <c r="I66" s="8">
        <f>K66*0.06+J66</f>
        <v>187.93799999999999</v>
      </c>
      <c r="J66" s="8">
        <v>29.04</v>
      </c>
      <c r="K66" s="8">
        <v>2648.3</v>
      </c>
      <c r="L66" s="6"/>
      <c r="M66" s="8"/>
      <c r="N66" s="8"/>
      <c r="O66" s="186"/>
    </row>
    <row r="67" spans="1:15" x14ac:dyDescent="0.25">
      <c r="A67" s="98"/>
      <c r="B67" s="98"/>
      <c r="C67" s="98"/>
      <c r="D67" s="119">
        <v>42723</v>
      </c>
      <c r="E67" s="119" t="s">
        <v>747</v>
      </c>
      <c r="F67" s="73">
        <v>42736</v>
      </c>
      <c r="G67" s="73">
        <v>42916</v>
      </c>
      <c r="H67" s="119"/>
      <c r="I67" s="8"/>
      <c r="J67" s="6"/>
      <c r="K67" s="6"/>
      <c r="L67" s="8">
        <v>128.66</v>
      </c>
      <c r="M67" s="8">
        <v>21.41</v>
      </c>
      <c r="N67" s="8">
        <v>1787.43</v>
      </c>
      <c r="O67" s="186"/>
    </row>
    <row r="68" spans="1:15" x14ac:dyDescent="0.25">
      <c r="A68" s="98"/>
      <c r="B68" s="98"/>
      <c r="C68" s="98"/>
      <c r="D68" s="119"/>
      <c r="E68" s="119"/>
      <c r="F68" s="73">
        <v>42917</v>
      </c>
      <c r="G68" s="73">
        <v>43100</v>
      </c>
      <c r="H68" s="119"/>
      <c r="I68" s="8"/>
      <c r="J68" s="6"/>
      <c r="K68" s="6"/>
      <c r="L68" s="8">
        <v>131.22999999999999</v>
      </c>
      <c r="M68" s="8">
        <v>20.28</v>
      </c>
      <c r="N68" s="8">
        <v>1849.21</v>
      </c>
      <c r="O68" s="187"/>
    </row>
    <row r="69" spans="1:15" x14ac:dyDescent="0.25">
      <c r="A69" s="98"/>
      <c r="B69" s="98"/>
      <c r="C69" s="98"/>
      <c r="D69" s="119">
        <v>42720</v>
      </c>
      <c r="E69" s="119" t="s">
        <v>596</v>
      </c>
      <c r="F69" s="73">
        <v>42736</v>
      </c>
      <c r="G69" s="73">
        <v>42916</v>
      </c>
      <c r="H69" s="160"/>
      <c r="I69" s="8">
        <f>K69*0.06+J69</f>
        <v>319.74979999999999</v>
      </c>
      <c r="J69" s="8">
        <v>31.94</v>
      </c>
      <c r="K69" s="8">
        <v>4796.83</v>
      </c>
      <c r="L69" s="8"/>
      <c r="M69" s="8"/>
      <c r="N69" s="8"/>
      <c r="O69" s="185" t="s">
        <v>607</v>
      </c>
    </row>
    <row r="70" spans="1:15" x14ac:dyDescent="0.25">
      <c r="A70" s="109"/>
      <c r="B70" s="109"/>
      <c r="C70" s="109"/>
      <c r="D70" s="119"/>
      <c r="E70" s="119"/>
      <c r="F70" s="73">
        <v>42917</v>
      </c>
      <c r="G70" s="73">
        <v>43100</v>
      </c>
      <c r="H70" s="167"/>
      <c r="I70" s="8">
        <f>K70*0.06+J70</f>
        <v>329.90540000000004</v>
      </c>
      <c r="J70" s="8">
        <v>33.229999999999997</v>
      </c>
      <c r="K70" s="8">
        <v>4944.59</v>
      </c>
      <c r="L70" s="8"/>
      <c r="M70" s="8"/>
      <c r="N70" s="8"/>
      <c r="O70" s="187"/>
    </row>
    <row r="71" spans="1:15" x14ac:dyDescent="0.25">
      <c r="A71" s="108" t="s">
        <v>52</v>
      </c>
      <c r="B71" s="108" t="s">
        <v>93</v>
      </c>
      <c r="C71" s="108" t="s">
        <v>605</v>
      </c>
      <c r="D71" s="119">
        <v>42720</v>
      </c>
      <c r="E71" s="119" t="s">
        <v>596</v>
      </c>
      <c r="F71" s="73">
        <v>42736</v>
      </c>
      <c r="G71" s="73">
        <v>42916</v>
      </c>
      <c r="H71" s="119"/>
      <c r="I71" s="8">
        <f>K71*0.06+J71</f>
        <v>181.77</v>
      </c>
      <c r="J71" s="8">
        <v>28.02</v>
      </c>
      <c r="K71" s="8">
        <v>2562.5</v>
      </c>
      <c r="L71" s="6"/>
      <c r="M71" s="8"/>
      <c r="N71" s="8"/>
      <c r="O71" s="185" t="s">
        <v>606</v>
      </c>
    </row>
    <row r="72" spans="1:15" x14ac:dyDescent="0.25">
      <c r="A72" s="98"/>
      <c r="B72" s="98"/>
      <c r="C72" s="98"/>
      <c r="D72" s="119"/>
      <c r="E72" s="119"/>
      <c r="F72" s="73">
        <v>42917</v>
      </c>
      <c r="G72" s="73">
        <v>43100</v>
      </c>
      <c r="H72" s="119"/>
      <c r="I72" s="8">
        <f>K72*0.06+J72</f>
        <v>187.93799999999999</v>
      </c>
      <c r="J72" s="8">
        <v>29.04</v>
      </c>
      <c r="K72" s="8">
        <v>2648.3</v>
      </c>
      <c r="L72" s="6"/>
      <c r="M72" s="8"/>
      <c r="N72" s="8"/>
      <c r="O72" s="186"/>
    </row>
    <row r="73" spans="1:15" x14ac:dyDescent="0.25">
      <c r="A73" s="98"/>
      <c r="B73" s="98"/>
      <c r="C73" s="98"/>
      <c r="D73" s="119">
        <v>42723</v>
      </c>
      <c r="E73" s="119" t="s">
        <v>747</v>
      </c>
      <c r="F73" s="73">
        <v>42736</v>
      </c>
      <c r="G73" s="73">
        <v>42916</v>
      </c>
      <c r="H73" s="119"/>
      <c r="I73" s="8"/>
      <c r="J73" s="6"/>
      <c r="K73" s="6"/>
      <c r="L73" s="8">
        <v>118.04</v>
      </c>
      <c r="M73" s="8">
        <v>19.649999999999999</v>
      </c>
      <c r="N73" s="8">
        <v>1639.89</v>
      </c>
      <c r="O73" s="186"/>
    </row>
    <row r="74" spans="1:15" x14ac:dyDescent="0.25">
      <c r="A74" s="98"/>
      <c r="B74" s="98"/>
      <c r="C74" s="98"/>
      <c r="D74" s="119"/>
      <c r="E74" s="119"/>
      <c r="F74" s="73">
        <v>42917</v>
      </c>
      <c r="G74" s="73">
        <v>43100</v>
      </c>
      <c r="H74" s="119"/>
      <c r="I74" s="8"/>
      <c r="J74" s="6"/>
      <c r="K74" s="6"/>
      <c r="L74" s="8">
        <v>120.4</v>
      </c>
      <c r="M74" s="8">
        <v>18.600000000000001</v>
      </c>
      <c r="N74" s="8">
        <v>1696.6</v>
      </c>
      <c r="O74" s="187"/>
    </row>
    <row r="75" spans="1:15" x14ac:dyDescent="0.25">
      <c r="A75" s="98"/>
      <c r="B75" s="98"/>
      <c r="C75" s="98"/>
      <c r="D75" s="119">
        <v>42720</v>
      </c>
      <c r="E75" s="119" t="s">
        <v>596</v>
      </c>
      <c r="F75" s="73">
        <v>42736</v>
      </c>
      <c r="G75" s="73">
        <v>42916</v>
      </c>
      <c r="H75" s="160"/>
      <c r="I75" s="8">
        <f>K75*0.06+J75</f>
        <v>319.74979999999999</v>
      </c>
      <c r="J75" s="8">
        <v>31.94</v>
      </c>
      <c r="K75" s="8">
        <v>4796.83</v>
      </c>
      <c r="L75" s="8"/>
      <c r="M75" s="8"/>
      <c r="N75" s="8"/>
      <c r="O75" s="185" t="s">
        <v>607</v>
      </c>
    </row>
    <row r="76" spans="1:15" x14ac:dyDescent="0.25">
      <c r="A76" s="109"/>
      <c r="B76" s="109"/>
      <c r="C76" s="109"/>
      <c r="D76" s="119"/>
      <c r="E76" s="119"/>
      <c r="F76" s="73">
        <v>42917</v>
      </c>
      <c r="G76" s="73">
        <v>43100</v>
      </c>
      <c r="H76" s="167"/>
      <c r="I76" s="8">
        <f>K76*0.06+J76</f>
        <v>329.90540000000004</v>
      </c>
      <c r="J76" s="8">
        <v>33.229999999999997</v>
      </c>
      <c r="K76" s="8">
        <v>4944.59</v>
      </c>
      <c r="L76" s="8"/>
      <c r="M76" s="8"/>
      <c r="N76" s="8"/>
      <c r="O76" s="187"/>
    </row>
    <row r="77" spans="1:15" x14ac:dyDescent="0.25">
      <c r="A77" s="108" t="s">
        <v>52</v>
      </c>
      <c r="B77" s="108" t="s">
        <v>608</v>
      </c>
      <c r="C77" s="108" t="s">
        <v>605</v>
      </c>
      <c r="D77" s="119">
        <v>42720</v>
      </c>
      <c r="E77" s="119" t="s">
        <v>596</v>
      </c>
      <c r="F77" s="73">
        <v>42736</v>
      </c>
      <c r="G77" s="73">
        <v>42916</v>
      </c>
      <c r="H77" s="119"/>
      <c r="I77" s="8">
        <f>K77*0.06+J77</f>
        <v>181.77</v>
      </c>
      <c r="J77" s="8">
        <v>28.02</v>
      </c>
      <c r="K77" s="8">
        <v>2562.5</v>
      </c>
      <c r="L77" s="6"/>
      <c r="M77" s="8"/>
      <c r="N77" s="8"/>
      <c r="O77" s="185" t="s">
        <v>606</v>
      </c>
    </row>
    <row r="78" spans="1:15" x14ac:dyDescent="0.25">
      <c r="A78" s="98"/>
      <c r="B78" s="98"/>
      <c r="C78" s="98"/>
      <c r="D78" s="119"/>
      <c r="E78" s="119"/>
      <c r="F78" s="73">
        <v>42917</v>
      </c>
      <c r="G78" s="73">
        <v>43100</v>
      </c>
      <c r="H78" s="119"/>
      <c r="I78" s="8">
        <f>K78*0.06+J78</f>
        <v>187.93799999999999</v>
      </c>
      <c r="J78" s="8">
        <v>29.04</v>
      </c>
      <c r="K78" s="8">
        <v>2648.3</v>
      </c>
      <c r="L78" s="6"/>
      <c r="M78" s="8"/>
      <c r="N78" s="8"/>
      <c r="O78" s="186"/>
    </row>
    <row r="79" spans="1:15" x14ac:dyDescent="0.25">
      <c r="A79" s="98"/>
      <c r="B79" s="98"/>
      <c r="C79" s="98"/>
      <c r="D79" s="119">
        <v>42723</v>
      </c>
      <c r="E79" s="119" t="s">
        <v>747</v>
      </c>
      <c r="F79" s="73">
        <v>42736</v>
      </c>
      <c r="G79" s="73">
        <v>42916</v>
      </c>
      <c r="H79" s="119"/>
      <c r="I79" s="8"/>
      <c r="J79" s="6"/>
      <c r="K79" s="6"/>
      <c r="L79" s="8">
        <v>167.21</v>
      </c>
      <c r="M79" s="8">
        <v>27.83</v>
      </c>
      <c r="N79" s="8">
        <v>2322.9899999999998</v>
      </c>
      <c r="O79" s="186"/>
    </row>
    <row r="80" spans="1:15" x14ac:dyDescent="0.25">
      <c r="A80" s="98"/>
      <c r="B80" s="98"/>
      <c r="C80" s="98"/>
      <c r="D80" s="119"/>
      <c r="E80" s="119"/>
      <c r="F80" s="73">
        <v>42917</v>
      </c>
      <c r="G80" s="73">
        <v>43100</v>
      </c>
      <c r="H80" s="119"/>
      <c r="I80" s="8"/>
      <c r="J80" s="6"/>
      <c r="K80" s="6"/>
      <c r="L80" s="8">
        <v>170.55</v>
      </c>
      <c r="M80" s="8">
        <v>26.35</v>
      </c>
      <c r="N80" s="8">
        <v>2403.2800000000002</v>
      </c>
      <c r="O80" s="187"/>
    </row>
    <row r="81" spans="1:15" x14ac:dyDescent="0.25">
      <c r="A81" s="98"/>
      <c r="B81" s="98"/>
      <c r="C81" s="98"/>
      <c r="D81" s="119">
        <v>42720</v>
      </c>
      <c r="E81" s="119" t="s">
        <v>596</v>
      </c>
      <c r="F81" s="73">
        <v>42736</v>
      </c>
      <c r="G81" s="73">
        <v>42916</v>
      </c>
      <c r="H81" s="160"/>
      <c r="I81" s="8">
        <f>K81*0.06+J81</f>
        <v>319.74979999999999</v>
      </c>
      <c r="J81" s="8">
        <v>31.94</v>
      </c>
      <c r="K81" s="8">
        <v>4796.83</v>
      </c>
      <c r="L81" s="8"/>
      <c r="M81" s="8"/>
      <c r="N81" s="8"/>
      <c r="O81" s="185" t="s">
        <v>607</v>
      </c>
    </row>
    <row r="82" spans="1:15" x14ac:dyDescent="0.25">
      <c r="A82" s="109"/>
      <c r="B82" s="109"/>
      <c r="C82" s="109"/>
      <c r="D82" s="119"/>
      <c r="E82" s="119"/>
      <c r="F82" s="73">
        <v>42917</v>
      </c>
      <c r="G82" s="73">
        <v>43100</v>
      </c>
      <c r="H82" s="167"/>
      <c r="I82" s="8">
        <f>K82*0.06+J82</f>
        <v>329.90540000000004</v>
      </c>
      <c r="J82" s="8">
        <v>33.229999999999997</v>
      </c>
      <c r="K82" s="8">
        <v>4944.59</v>
      </c>
      <c r="L82" s="8"/>
      <c r="M82" s="8"/>
      <c r="N82" s="8"/>
      <c r="O82" s="187"/>
    </row>
    <row r="83" spans="1:15" x14ac:dyDescent="0.25">
      <c r="A83" s="108" t="s">
        <v>52</v>
      </c>
      <c r="B83" s="108" t="s">
        <v>352</v>
      </c>
      <c r="C83" s="108" t="s">
        <v>476</v>
      </c>
      <c r="D83" s="160">
        <v>42723</v>
      </c>
      <c r="E83" s="160" t="s">
        <v>813</v>
      </c>
      <c r="F83" s="73">
        <v>42736</v>
      </c>
      <c r="G83" s="73">
        <v>42916</v>
      </c>
      <c r="H83" s="141"/>
      <c r="I83" s="8">
        <f>K83*0.06+J83</f>
        <v>140.26</v>
      </c>
      <c r="J83" s="188">
        <v>42.4</v>
      </c>
      <c r="K83" s="8">
        <v>1631</v>
      </c>
      <c r="L83" s="188"/>
      <c r="M83" s="188"/>
      <c r="N83" s="188"/>
      <c r="O83" s="154"/>
    </row>
    <row r="84" spans="1:15" x14ac:dyDescent="0.25">
      <c r="A84" s="98"/>
      <c r="B84" s="98"/>
      <c r="C84" s="98"/>
      <c r="D84" s="167"/>
      <c r="E84" s="167"/>
      <c r="F84" s="73">
        <v>42917</v>
      </c>
      <c r="G84" s="73">
        <v>43100</v>
      </c>
      <c r="H84" s="142"/>
      <c r="I84" s="8">
        <f>K84*0.06+J84</f>
        <v>144.79499999999999</v>
      </c>
      <c r="J84" s="188">
        <v>43.44</v>
      </c>
      <c r="K84" s="8">
        <v>1689.25</v>
      </c>
      <c r="L84" s="188"/>
      <c r="M84" s="188"/>
      <c r="N84" s="188"/>
      <c r="O84" s="156"/>
    </row>
    <row r="85" spans="1:15" x14ac:dyDescent="0.25">
      <c r="A85" s="98"/>
      <c r="B85" s="98"/>
      <c r="C85" s="98"/>
      <c r="D85" s="160">
        <v>42723</v>
      </c>
      <c r="E85" s="160" t="s">
        <v>688</v>
      </c>
      <c r="F85" s="73">
        <v>42736</v>
      </c>
      <c r="G85" s="73">
        <v>42916</v>
      </c>
      <c r="H85" s="160"/>
      <c r="I85" s="8"/>
      <c r="J85" s="188"/>
      <c r="K85" s="188"/>
      <c r="L85" s="188">
        <v>92.99</v>
      </c>
      <c r="M85" s="188">
        <v>29.6</v>
      </c>
      <c r="N85" s="188">
        <v>1056.5</v>
      </c>
      <c r="O85" s="154"/>
    </row>
    <row r="86" spans="1:15" x14ac:dyDescent="0.25">
      <c r="A86" s="109"/>
      <c r="B86" s="109"/>
      <c r="C86" s="109"/>
      <c r="D86" s="167"/>
      <c r="E86" s="167"/>
      <c r="F86" s="73">
        <v>42917</v>
      </c>
      <c r="G86" s="73">
        <v>43100</v>
      </c>
      <c r="H86" s="167"/>
      <c r="I86" s="8"/>
      <c r="J86" s="188"/>
      <c r="K86" s="188"/>
      <c r="L86" s="188">
        <v>96.15</v>
      </c>
      <c r="M86" s="188">
        <v>30.6</v>
      </c>
      <c r="N86" s="188">
        <v>1092.42</v>
      </c>
      <c r="O86" s="156"/>
    </row>
    <row r="87" spans="1:15" x14ac:dyDescent="0.25">
      <c r="A87" s="108" t="s">
        <v>52</v>
      </c>
      <c r="B87" s="108" t="s">
        <v>318</v>
      </c>
      <c r="C87" s="108" t="s">
        <v>634</v>
      </c>
      <c r="D87" s="160">
        <v>42723</v>
      </c>
      <c r="E87" s="160" t="s">
        <v>814</v>
      </c>
      <c r="F87" s="73">
        <v>42736</v>
      </c>
      <c r="G87" s="73">
        <v>42916</v>
      </c>
      <c r="H87" s="141"/>
      <c r="I87" s="8"/>
      <c r="J87" s="188">
        <v>30.78</v>
      </c>
      <c r="K87" s="8">
        <v>1875.56</v>
      </c>
      <c r="L87" s="188"/>
      <c r="M87" s="188"/>
      <c r="N87" s="188"/>
      <c r="O87" s="157"/>
    </row>
    <row r="88" spans="1:15" x14ac:dyDescent="0.25">
      <c r="A88" s="98"/>
      <c r="B88" s="98" t="s">
        <v>341</v>
      </c>
      <c r="C88" s="98"/>
      <c r="D88" s="167"/>
      <c r="E88" s="167"/>
      <c r="F88" s="73">
        <v>42917</v>
      </c>
      <c r="G88" s="73">
        <v>43100</v>
      </c>
      <c r="H88" s="142"/>
      <c r="I88" s="8">
        <f>K88*0.06+J88</f>
        <v>148.6172</v>
      </c>
      <c r="J88" s="188">
        <v>33.35</v>
      </c>
      <c r="K88" s="8">
        <v>1921.12</v>
      </c>
      <c r="L88" s="188"/>
      <c r="M88" s="188"/>
      <c r="N88" s="188"/>
      <c r="O88" s="157"/>
    </row>
    <row r="89" spans="1:15" x14ac:dyDescent="0.25">
      <c r="A89" s="98"/>
      <c r="B89" s="98"/>
      <c r="C89" s="98"/>
      <c r="D89" s="160">
        <v>42723</v>
      </c>
      <c r="E89" s="160" t="s">
        <v>688</v>
      </c>
      <c r="F89" s="73">
        <v>42736</v>
      </c>
      <c r="G89" s="73">
        <v>42916</v>
      </c>
      <c r="H89" s="160"/>
      <c r="I89" s="8"/>
      <c r="J89" s="188"/>
      <c r="K89" s="188"/>
      <c r="L89" s="188">
        <v>143.31</v>
      </c>
      <c r="M89" s="188">
        <v>32.75</v>
      </c>
      <c r="N89" s="188">
        <v>1842.67</v>
      </c>
      <c r="O89" s="157"/>
    </row>
    <row r="90" spans="1:15" x14ac:dyDescent="0.25">
      <c r="A90" s="109"/>
      <c r="B90" s="109"/>
      <c r="C90" s="109"/>
      <c r="D90" s="167"/>
      <c r="E90" s="167"/>
      <c r="F90" s="73">
        <v>42917</v>
      </c>
      <c r="G90" s="73">
        <v>43100</v>
      </c>
      <c r="H90" s="167"/>
      <c r="I90" s="8"/>
      <c r="J90" s="188"/>
      <c r="K90" s="188"/>
      <c r="L90" s="188">
        <v>148.72999999999999</v>
      </c>
      <c r="M90" s="188">
        <v>33.99</v>
      </c>
      <c r="N90" s="188">
        <v>1912.69</v>
      </c>
      <c r="O90" s="157"/>
    </row>
    <row r="91" spans="1:15" x14ac:dyDescent="0.25">
      <c r="A91" s="108" t="s">
        <v>52</v>
      </c>
      <c r="B91" s="108" t="s">
        <v>374</v>
      </c>
      <c r="C91" s="108" t="s">
        <v>342</v>
      </c>
      <c r="D91" s="160">
        <v>42334</v>
      </c>
      <c r="E91" s="160" t="s">
        <v>660</v>
      </c>
      <c r="F91" s="73">
        <v>42736</v>
      </c>
      <c r="G91" s="73">
        <v>42916</v>
      </c>
      <c r="H91" s="160" t="s">
        <v>794</v>
      </c>
      <c r="I91" s="8">
        <f>K91*0.06</f>
        <v>97.488599999999991</v>
      </c>
      <c r="J91" s="188" t="s">
        <v>24</v>
      </c>
      <c r="K91" s="8">
        <v>1624.81</v>
      </c>
      <c r="L91" s="178">
        <f>N91*0.06+M91</f>
        <v>0</v>
      </c>
      <c r="M91" s="188"/>
      <c r="N91" s="188"/>
      <c r="O91" s="154" t="s">
        <v>483</v>
      </c>
    </row>
    <row r="92" spans="1:15" x14ac:dyDescent="0.25">
      <c r="A92" s="98"/>
      <c r="B92" s="98" t="s">
        <v>341</v>
      </c>
      <c r="C92" s="98"/>
      <c r="D92" s="167"/>
      <c r="E92" s="167"/>
      <c r="F92" s="73">
        <v>42917</v>
      </c>
      <c r="G92" s="73">
        <v>43100</v>
      </c>
      <c r="H92" s="167"/>
      <c r="I92" s="8">
        <f>K92*0.06</f>
        <v>102.363</v>
      </c>
      <c r="J92" s="188" t="s">
        <v>24</v>
      </c>
      <c r="K92" s="8">
        <v>1706.05</v>
      </c>
      <c r="L92" s="178">
        <f>N92*0.06+M92</f>
        <v>0</v>
      </c>
      <c r="M92" s="188"/>
      <c r="N92" s="188"/>
      <c r="O92" s="156"/>
    </row>
    <row r="93" spans="1:15" x14ac:dyDescent="0.25">
      <c r="A93" s="98"/>
      <c r="B93" s="98"/>
      <c r="C93" s="98"/>
      <c r="D93" s="160">
        <v>42723</v>
      </c>
      <c r="E93" s="160" t="s">
        <v>688</v>
      </c>
      <c r="F93" s="73">
        <v>42736</v>
      </c>
      <c r="G93" s="73">
        <v>42916</v>
      </c>
      <c r="H93" s="160"/>
      <c r="I93" s="8"/>
      <c r="J93" s="188"/>
      <c r="K93" s="188"/>
      <c r="L93" s="178">
        <f>N93*0.06+M93</f>
        <v>116.28319999999999</v>
      </c>
      <c r="M93" s="188">
        <v>36.71</v>
      </c>
      <c r="N93" s="188">
        <v>1326.22</v>
      </c>
      <c r="O93" s="154"/>
    </row>
    <row r="94" spans="1:15" x14ac:dyDescent="0.25">
      <c r="A94" s="109"/>
      <c r="B94" s="109"/>
      <c r="C94" s="109"/>
      <c r="D94" s="166"/>
      <c r="E94" s="166"/>
      <c r="F94" s="73">
        <v>42917</v>
      </c>
      <c r="G94" s="73">
        <v>43100</v>
      </c>
      <c r="H94" s="167"/>
      <c r="I94" s="8"/>
      <c r="J94" s="188"/>
      <c r="K94" s="188"/>
      <c r="L94" s="178">
        <f>N94*0.06+M94</f>
        <v>120.88</v>
      </c>
      <c r="M94" s="188">
        <v>37.96</v>
      </c>
      <c r="N94" s="188">
        <v>1382</v>
      </c>
      <c r="O94" s="156"/>
    </row>
    <row r="95" spans="1:15" x14ac:dyDescent="0.25">
      <c r="A95" s="108" t="s">
        <v>52</v>
      </c>
      <c r="B95" s="108" t="s">
        <v>372</v>
      </c>
      <c r="C95" s="108" t="s">
        <v>413</v>
      </c>
      <c r="D95" s="160">
        <v>42334</v>
      </c>
      <c r="E95" s="160" t="s">
        <v>670</v>
      </c>
      <c r="F95" s="73">
        <v>42736</v>
      </c>
      <c r="G95" s="73">
        <v>42916</v>
      </c>
      <c r="H95" s="160" t="s">
        <v>795</v>
      </c>
      <c r="I95" s="8">
        <f>K95*0.06+J95</f>
        <v>160.84520000000001</v>
      </c>
      <c r="J95" s="188">
        <v>54.47</v>
      </c>
      <c r="K95" s="8">
        <v>1772.92</v>
      </c>
      <c r="L95" s="178">
        <f>N95*0.06+M95</f>
        <v>0</v>
      </c>
      <c r="M95" s="188"/>
      <c r="N95" s="188"/>
      <c r="O95" s="155" t="s">
        <v>78</v>
      </c>
    </row>
    <row r="96" spans="1:15" x14ac:dyDescent="0.25">
      <c r="A96" s="98"/>
      <c r="B96" s="98"/>
      <c r="C96" s="98"/>
      <c r="D96" s="167"/>
      <c r="E96" s="167"/>
      <c r="F96" s="73">
        <v>42917</v>
      </c>
      <c r="G96" s="73">
        <v>43100</v>
      </c>
      <c r="H96" s="166"/>
      <c r="I96" s="8">
        <f>K96*0.06+J96</f>
        <v>160.84520000000001</v>
      </c>
      <c r="J96" s="188">
        <v>54.47</v>
      </c>
      <c r="K96" s="8">
        <v>1772.92</v>
      </c>
      <c r="L96" s="178">
        <f>N96*0.06+M96</f>
        <v>0</v>
      </c>
      <c r="M96" s="188"/>
      <c r="N96" s="188"/>
      <c r="O96" s="156"/>
    </row>
    <row r="97" spans="1:15" x14ac:dyDescent="0.25">
      <c r="A97" s="98"/>
      <c r="B97" s="98"/>
      <c r="C97" s="98"/>
      <c r="D97" s="160">
        <v>42723</v>
      </c>
      <c r="E97" s="160" t="s">
        <v>688</v>
      </c>
      <c r="F97" s="73">
        <v>42736</v>
      </c>
      <c r="G97" s="73">
        <v>42916</v>
      </c>
      <c r="H97" s="160"/>
      <c r="I97" s="8"/>
      <c r="J97" s="188"/>
      <c r="K97" s="188"/>
      <c r="L97" s="178">
        <f>N97*0.06+M97</f>
        <v>125.59619999999998</v>
      </c>
      <c r="M97" s="188">
        <v>37.229999999999997</v>
      </c>
      <c r="N97" s="188">
        <v>1472.77</v>
      </c>
      <c r="O97" s="155" t="s">
        <v>78</v>
      </c>
    </row>
    <row r="98" spans="1:15" x14ac:dyDescent="0.25">
      <c r="A98" s="109"/>
      <c r="B98" s="109"/>
      <c r="C98" s="109"/>
      <c r="D98" s="166"/>
      <c r="E98" s="166"/>
      <c r="F98" s="73">
        <v>42917</v>
      </c>
      <c r="G98" s="73">
        <v>43100</v>
      </c>
      <c r="H98" s="166"/>
      <c r="I98" s="8"/>
      <c r="J98" s="188"/>
      <c r="K98" s="188"/>
      <c r="L98" s="178">
        <f>N98*0.06+M98</f>
        <v>133.2398</v>
      </c>
      <c r="M98" s="188">
        <v>39.5</v>
      </c>
      <c r="N98" s="188">
        <v>1562.33</v>
      </c>
      <c r="O98" s="156"/>
    </row>
    <row r="99" spans="1:15" x14ac:dyDescent="0.25">
      <c r="A99" s="108" t="s">
        <v>52</v>
      </c>
      <c r="B99" s="108" t="s">
        <v>524</v>
      </c>
      <c r="C99" s="108" t="s">
        <v>380</v>
      </c>
      <c r="D99" s="160">
        <v>42338</v>
      </c>
      <c r="E99" s="160" t="s">
        <v>669</v>
      </c>
      <c r="F99" s="73">
        <v>42736</v>
      </c>
      <c r="G99" s="73">
        <v>42916</v>
      </c>
      <c r="H99" s="160" t="s">
        <v>780</v>
      </c>
      <c r="I99" s="8">
        <f>K99*0.06+J99</f>
        <v>138.84460000000001</v>
      </c>
      <c r="J99" s="188">
        <v>31.66</v>
      </c>
      <c r="K99" s="188">
        <v>1786.41</v>
      </c>
      <c r="L99" s="178">
        <f>N99*0.06+M99</f>
        <v>0</v>
      </c>
      <c r="M99" s="188"/>
      <c r="N99" s="188"/>
      <c r="O99" s="154" t="s">
        <v>796</v>
      </c>
    </row>
    <row r="100" spans="1:15" x14ac:dyDescent="0.25">
      <c r="A100" s="98"/>
      <c r="B100" s="98"/>
      <c r="C100" s="98"/>
      <c r="D100" s="167"/>
      <c r="E100" s="167"/>
      <c r="F100" s="73">
        <v>42917</v>
      </c>
      <c r="G100" s="73">
        <v>43100</v>
      </c>
      <c r="H100" s="166"/>
      <c r="I100" s="8">
        <f>K100*0.06+J100</f>
        <v>142.47880000000001</v>
      </c>
      <c r="J100" s="188">
        <v>31.66</v>
      </c>
      <c r="K100" s="188">
        <v>1846.98</v>
      </c>
      <c r="L100" s="178">
        <f>N100*0.06+M100</f>
        <v>0</v>
      </c>
      <c r="M100" s="188"/>
      <c r="N100" s="188"/>
      <c r="O100" s="156"/>
    </row>
    <row r="101" spans="1:15" x14ac:dyDescent="0.25">
      <c r="A101" s="98"/>
      <c r="B101" s="98"/>
      <c r="C101" s="98"/>
      <c r="D101" s="160">
        <v>42338</v>
      </c>
      <c r="E101" s="160" t="s">
        <v>669</v>
      </c>
      <c r="F101" s="73">
        <v>42736</v>
      </c>
      <c r="G101" s="73">
        <v>42916</v>
      </c>
      <c r="H101" s="160" t="s">
        <v>780</v>
      </c>
      <c r="I101" s="8">
        <f>K101*0.06+J101</f>
        <v>107.1846</v>
      </c>
      <c r="J101" s="188"/>
      <c r="K101" s="188">
        <v>1786.41</v>
      </c>
      <c r="L101" s="178">
        <f>N101*0.06+M101</f>
        <v>0</v>
      </c>
      <c r="M101" s="188"/>
      <c r="N101" s="188"/>
      <c r="O101" s="154" t="s">
        <v>797</v>
      </c>
    </row>
    <row r="102" spans="1:15" x14ac:dyDescent="0.25">
      <c r="A102" s="98"/>
      <c r="B102" s="98"/>
      <c r="C102" s="98"/>
      <c r="D102" s="167"/>
      <c r="E102" s="167"/>
      <c r="F102" s="73">
        <v>42917</v>
      </c>
      <c r="G102" s="73">
        <v>43100</v>
      </c>
      <c r="H102" s="166"/>
      <c r="I102" s="8">
        <f>K102*0.06+J102</f>
        <v>110.8188</v>
      </c>
      <c r="J102" s="188"/>
      <c r="K102" s="188">
        <v>1846.98</v>
      </c>
      <c r="L102" s="178">
        <f>N102*0.06+M102</f>
        <v>0</v>
      </c>
      <c r="M102" s="188"/>
      <c r="N102" s="188"/>
      <c r="O102" s="156"/>
    </row>
    <row r="103" spans="1:15" x14ac:dyDescent="0.25">
      <c r="A103" s="98"/>
      <c r="B103" s="98"/>
      <c r="C103" s="98"/>
      <c r="D103" s="160">
        <v>42723</v>
      </c>
      <c r="E103" s="160" t="s">
        <v>688</v>
      </c>
      <c r="F103" s="73">
        <v>42736</v>
      </c>
      <c r="G103" s="73">
        <v>42916</v>
      </c>
      <c r="H103" s="160"/>
      <c r="I103" s="8"/>
      <c r="J103" s="188"/>
      <c r="K103" s="188"/>
      <c r="L103" s="178">
        <f>N103*0.06+M103</f>
        <v>137.91999999999999</v>
      </c>
      <c r="M103" s="188">
        <v>24.82</v>
      </c>
      <c r="N103" s="188">
        <v>1885</v>
      </c>
      <c r="O103" s="154" t="s">
        <v>798</v>
      </c>
    </row>
    <row r="104" spans="1:15" x14ac:dyDescent="0.25">
      <c r="A104" s="109"/>
      <c r="B104" s="109"/>
      <c r="C104" s="109"/>
      <c r="D104" s="166"/>
      <c r="E104" s="166"/>
      <c r="F104" s="73">
        <v>42917</v>
      </c>
      <c r="G104" s="73">
        <v>43100</v>
      </c>
      <c r="H104" s="167"/>
      <c r="I104" s="8"/>
      <c r="J104" s="188"/>
      <c r="K104" s="188"/>
      <c r="L104" s="178">
        <f>N104*0.06+M104</f>
        <v>142.61019999999999</v>
      </c>
      <c r="M104" s="188">
        <v>25.66</v>
      </c>
      <c r="N104" s="188">
        <v>1949.17</v>
      </c>
      <c r="O104" s="156"/>
    </row>
    <row r="105" spans="1:15" x14ac:dyDescent="0.25">
      <c r="A105" s="108" t="s">
        <v>52</v>
      </c>
      <c r="B105" s="108" t="s">
        <v>524</v>
      </c>
      <c r="C105" s="108" t="s">
        <v>475</v>
      </c>
      <c r="D105" s="160">
        <v>42721</v>
      </c>
      <c r="E105" s="160" t="s">
        <v>614</v>
      </c>
      <c r="F105" s="73">
        <v>42736</v>
      </c>
      <c r="G105" s="73">
        <v>42916</v>
      </c>
      <c r="H105" s="189"/>
      <c r="I105" s="8">
        <f>K105*0.06+J105</f>
        <v>174.928</v>
      </c>
      <c r="J105" s="188">
        <v>29.47</v>
      </c>
      <c r="K105" s="8">
        <v>2424.3000000000002</v>
      </c>
      <c r="L105" s="178">
        <f>N105*0.06+M105</f>
        <v>0</v>
      </c>
      <c r="M105" s="188"/>
      <c r="N105" s="188"/>
      <c r="O105" s="154"/>
    </row>
    <row r="106" spans="1:15" x14ac:dyDescent="0.25">
      <c r="A106" s="98"/>
      <c r="B106" s="98"/>
      <c r="C106" s="98"/>
      <c r="D106" s="167"/>
      <c r="E106" s="167"/>
      <c r="F106" s="73">
        <v>42917</v>
      </c>
      <c r="G106" s="73">
        <v>43100</v>
      </c>
      <c r="H106" s="189"/>
      <c r="I106" s="8">
        <f>K106*0.06+J106</f>
        <v>184.77519999999998</v>
      </c>
      <c r="J106" s="188">
        <v>29.47</v>
      </c>
      <c r="K106" s="8">
        <v>2588.42</v>
      </c>
      <c r="L106" s="178">
        <f>N106*0.06+M106</f>
        <v>0</v>
      </c>
      <c r="M106" s="188"/>
      <c r="N106" s="188"/>
      <c r="O106" s="156"/>
    </row>
    <row r="107" spans="1:15" x14ac:dyDescent="0.25">
      <c r="A107" s="108" t="s">
        <v>52</v>
      </c>
      <c r="B107" s="108" t="s">
        <v>348</v>
      </c>
      <c r="C107" s="108" t="s">
        <v>414</v>
      </c>
      <c r="D107" s="160">
        <v>42334</v>
      </c>
      <c r="E107" s="160" t="s">
        <v>662</v>
      </c>
      <c r="F107" s="73">
        <v>42736</v>
      </c>
      <c r="G107" s="73">
        <v>42916</v>
      </c>
      <c r="H107" s="160" t="s">
        <v>779</v>
      </c>
      <c r="I107" s="8">
        <f>K107*0.06+J107</f>
        <v>118.59379999999999</v>
      </c>
      <c r="J107" s="188">
        <v>25.91</v>
      </c>
      <c r="K107" s="188">
        <v>1544.73</v>
      </c>
      <c r="L107" s="178">
        <f>N107*0.06+M107</f>
        <v>0</v>
      </c>
      <c r="M107" s="188"/>
      <c r="N107" s="188"/>
      <c r="O107" s="154"/>
    </row>
    <row r="108" spans="1:15" x14ac:dyDescent="0.25">
      <c r="A108" s="98"/>
      <c r="B108" s="98"/>
      <c r="C108" s="98"/>
      <c r="D108" s="167"/>
      <c r="E108" s="167"/>
      <c r="F108" s="73">
        <v>42917</v>
      </c>
      <c r="G108" s="73">
        <v>43100</v>
      </c>
      <c r="H108" s="167"/>
      <c r="I108" s="8">
        <f>K108*0.06+J108</f>
        <v>119.88379999999999</v>
      </c>
      <c r="J108" s="188">
        <v>27.2</v>
      </c>
      <c r="K108" s="188">
        <v>1544.73</v>
      </c>
      <c r="L108" s="178">
        <f>N108*0.06+M108</f>
        <v>0</v>
      </c>
      <c r="M108" s="188"/>
      <c r="N108" s="188"/>
      <c r="O108" s="156"/>
    </row>
    <row r="109" spans="1:15" x14ac:dyDescent="0.25">
      <c r="A109" s="98"/>
      <c r="B109" s="98"/>
      <c r="C109" s="98"/>
      <c r="D109" s="160">
        <v>42723</v>
      </c>
      <c r="E109" s="160" t="s">
        <v>688</v>
      </c>
      <c r="F109" s="73">
        <v>42736</v>
      </c>
      <c r="G109" s="73">
        <v>42916</v>
      </c>
      <c r="H109" s="160"/>
      <c r="I109" s="8"/>
      <c r="J109" s="188"/>
      <c r="K109" s="188"/>
      <c r="L109" s="178">
        <f>N109*0.06+M109</f>
        <v>117.99520000000001</v>
      </c>
      <c r="M109" s="188">
        <v>22.54</v>
      </c>
      <c r="N109" s="188">
        <v>1590.92</v>
      </c>
      <c r="O109" s="154"/>
    </row>
    <row r="110" spans="1:15" x14ac:dyDescent="0.25">
      <c r="A110" s="109"/>
      <c r="B110" s="109"/>
      <c r="C110" s="109"/>
      <c r="D110" s="166"/>
      <c r="E110" s="166"/>
      <c r="F110" s="73">
        <v>42917</v>
      </c>
      <c r="G110" s="73">
        <v>43100</v>
      </c>
      <c r="H110" s="167"/>
      <c r="I110" s="8"/>
      <c r="J110" s="188"/>
      <c r="K110" s="188"/>
      <c r="L110" s="178">
        <f>N110*0.06+M110</f>
        <v>122.01</v>
      </c>
      <c r="M110" s="188">
        <v>23.31</v>
      </c>
      <c r="N110" s="188">
        <v>1645</v>
      </c>
      <c r="O110" s="156"/>
    </row>
    <row r="111" spans="1:15" x14ac:dyDescent="0.25">
      <c r="A111" s="108" t="s">
        <v>52</v>
      </c>
      <c r="B111" s="108" t="s">
        <v>73</v>
      </c>
      <c r="C111" s="108" t="s">
        <v>415</v>
      </c>
      <c r="D111" s="119">
        <v>42723</v>
      </c>
      <c r="E111" s="160" t="s">
        <v>748</v>
      </c>
      <c r="F111" s="73">
        <v>42736</v>
      </c>
      <c r="G111" s="73">
        <v>42916</v>
      </c>
      <c r="H111" s="160"/>
      <c r="I111" s="8">
        <f>K111*0.06+J111</f>
        <v>176.59920000000002</v>
      </c>
      <c r="J111" s="188">
        <v>45.9</v>
      </c>
      <c r="K111" s="188">
        <v>2178.3200000000002</v>
      </c>
      <c r="L111" s="188"/>
      <c r="M111" s="188"/>
      <c r="N111" s="188"/>
      <c r="O111" s="154"/>
    </row>
    <row r="112" spans="1:15" x14ac:dyDescent="0.25">
      <c r="A112" s="98"/>
      <c r="B112" s="98"/>
      <c r="C112" s="98"/>
      <c r="D112" s="119"/>
      <c r="E112" s="167"/>
      <c r="F112" s="73">
        <v>42917</v>
      </c>
      <c r="G112" s="73">
        <v>43100</v>
      </c>
      <c r="H112" s="167"/>
      <c r="I112" s="8">
        <f>K112*0.06+J112</f>
        <v>185.13200000000001</v>
      </c>
      <c r="J112" s="188">
        <v>48.2</v>
      </c>
      <c r="K112" s="188">
        <v>2282.1999999999998</v>
      </c>
      <c r="L112" s="188"/>
      <c r="M112" s="188"/>
      <c r="N112" s="188"/>
      <c r="O112" s="156"/>
    </row>
    <row r="113" spans="1:15" x14ac:dyDescent="0.25">
      <c r="A113" s="98"/>
      <c r="B113" s="98"/>
      <c r="C113" s="98"/>
      <c r="D113" s="119">
        <v>42723</v>
      </c>
      <c r="E113" s="160" t="s">
        <v>688</v>
      </c>
      <c r="F113" s="73">
        <v>42736</v>
      </c>
      <c r="G113" s="73">
        <v>42916</v>
      </c>
      <c r="H113" s="160"/>
      <c r="I113" s="8"/>
      <c r="J113" s="188"/>
      <c r="K113" s="188"/>
      <c r="L113" s="188">
        <v>152.26</v>
      </c>
      <c r="M113" s="188">
        <v>40.36</v>
      </c>
      <c r="N113" s="188">
        <v>1864.94</v>
      </c>
      <c r="O113" s="154"/>
    </row>
    <row r="114" spans="1:15" x14ac:dyDescent="0.25">
      <c r="A114" s="109"/>
      <c r="B114" s="109"/>
      <c r="C114" s="109"/>
      <c r="D114" s="119"/>
      <c r="E114" s="167"/>
      <c r="F114" s="73">
        <v>42917</v>
      </c>
      <c r="G114" s="73">
        <v>43100</v>
      </c>
      <c r="H114" s="167"/>
      <c r="I114" s="8"/>
      <c r="J114" s="188"/>
      <c r="K114" s="188"/>
      <c r="L114" s="188">
        <v>157.44</v>
      </c>
      <c r="M114" s="188">
        <v>40.99</v>
      </c>
      <c r="N114" s="188">
        <v>1940.83</v>
      </c>
      <c r="O114" s="156"/>
    </row>
    <row r="115" spans="1:15" x14ac:dyDescent="0.25">
      <c r="A115" s="92" t="s">
        <v>52</v>
      </c>
      <c r="B115" s="92" t="s">
        <v>336</v>
      </c>
      <c r="C115" s="92" t="s">
        <v>525</v>
      </c>
      <c r="D115" s="119">
        <v>42327</v>
      </c>
      <c r="E115" s="119" t="s">
        <v>663</v>
      </c>
      <c r="F115" s="73">
        <v>42736</v>
      </c>
      <c r="G115" s="73">
        <v>42916</v>
      </c>
      <c r="H115" s="119"/>
      <c r="I115" s="8">
        <f>K115*0.06+J115</f>
        <v>138.13</v>
      </c>
      <c r="J115" s="188">
        <v>35.950000000000003</v>
      </c>
      <c r="K115" s="188">
        <v>1703</v>
      </c>
      <c r="L115" s="178">
        <f>N115*0.06+M115</f>
        <v>0</v>
      </c>
      <c r="M115" s="188"/>
      <c r="N115" s="188"/>
      <c r="O115" s="154" t="s">
        <v>799</v>
      </c>
    </row>
    <row r="116" spans="1:15" x14ac:dyDescent="0.25">
      <c r="A116" s="92"/>
      <c r="B116" s="92" t="s">
        <v>336</v>
      </c>
      <c r="C116" s="92"/>
      <c r="D116" s="119"/>
      <c r="E116" s="119"/>
      <c r="F116" s="73">
        <v>42917</v>
      </c>
      <c r="G116" s="73">
        <v>43100</v>
      </c>
      <c r="H116" s="119"/>
      <c r="I116" s="8">
        <f>K116*0.06+J116</f>
        <v>140.85999999999999</v>
      </c>
      <c r="J116" s="188">
        <v>38.68</v>
      </c>
      <c r="K116" s="188">
        <v>1703</v>
      </c>
      <c r="L116" s="178">
        <f>N116*0.06+M116</f>
        <v>0</v>
      </c>
      <c r="M116" s="188"/>
      <c r="N116" s="188"/>
      <c r="O116" s="156"/>
    </row>
    <row r="117" spans="1:15" x14ac:dyDescent="0.25">
      <c r="A117" s="92"/>
      <c r="B117" s="92"/>
      <c r="C117" s="92"/>
      <c r="D117" s="119">
        <v>42723</v>
      </c>
      <c r="E117" s="119" t="s">
        <v>688</v>
      </c>
      <c r="F117" s="73">
        <v>42736</v>
      </c>
      <c r="G117" s="73">
        <v>42916</v>
      </c>
      <c r="H117" s="119"/>
      <c r="I117" s="8"/>
      <c r="J117" s="188"/>
      <c r="K117" s="188"/>
      <c r="L117" s="178">
        <f>N117*0.06+M117</f>
        <v>129.0874</v>
      </c>
      <c r="M117" s="188">
        <v>31.81</v>
      </c>
      <c r="N117" s="188">
        <v>1621.29</v>
      </c>
      <c r="O117" s="154" t="s">
        <v>798</v>
      </c>
    </row>
    <row r="118" spans="1:15" x14ac:dyDescent="0.25">
      <c r="A118" s="92"/>
      <c r="B118" s="92"/>
      <c r="C118" s="92"/>
      <c r="D118" s="119"/>
      <c r="E118" s="119"/>
      <c r="F118" s="73">
        <v>42917</v>
      </c>
      <c r="G118" s="73">
        <v>43100</v>
      </c>
      <c r="H118" s="119"/>
      <c r="I118" s="8"/>
      <c r="J118" s="188"/>
      <c r="K118" s="188"/>
      <c r="L118" s="178">
        <f>N118*0.06+M118</f>
        <v>133.47999999999999</v>
      </c>
      <c r="M118" s="188">
        <v>32.89</v>
      </c>
      <c r="N118" s="188">
        <v>1676.5</v>
      </c>
      <c r="O118" s="156"/>
    </row>
    <row r="119" spans="1:15" x14ac:dyDescent="0.25">
      <c r="A119" s="92" t="s">
        <v>52</v>
      </c>
      <c r="B119" s="108" t="s">
        <v>329</v>
      </c>
      <c r="C119" s="92" t="s">
        <v>676</v>
      </c>
      <c r="D119" s="160">
        <v>42723</v>
      </c>
      <c r="E119" s="160" t="s">
        <v>785</v>
      </c>
      <c r="F119" s="73">
        <v>42736</v>
      </c>
      <c r="G119" s="73">
        <v>42916</v>
      </c>
      <c r="H119" s="119"/>
      <c r="I119" s="8">
        <f>K119*0.06+J119</f>
        <v>167.72199999999998</v>
      </c>
      <c r="J119" s="188">
        <v>65.709999999999994</v>
      </c>
      <c r="K119" s="188">
        <v>1700.2</v>
      </c>
      <c r="L119" s="178">
        <f>N119*0.06+M119</f>
        <v>0</v>
      </c>
      <c r="M119" s="188"/>
      <c r="N119" s="188"/>
      <c r="O119" s="154" t="s">
        <v>799</v>
      </c>
    </row>
    <row r="120" spans="1:15" x14ac:dyDescent="0.25">
      <c r="A120" s="92"/>
      <c r="B120" s="98"/>
      <c r="C120" s="92"/>
      <c r="D120" s="166"/>
      <c r="E120" s="166"/>
      <c r="F120" s="73">
        <v>42917</v>
      </c>
      <c r="G120" s="73">
        <v>43100</v>
      </c>
      <c r="H120" s="119"/>
      <c r="I120" s="8">
        <f>K120*0.06+J120</f>
        <v>170.8844</v>
      </c>
      <c r="J120" s="188">
        <v>67.94</v>
      </c>
      <c r="K120" s="188">
        <v>1715.74</v>
      </c>
      <c r="L120" s="178">
        <f>N120*0.06+M120</f>
        <v>0</v>
      </c>
      <c r="M120" s="188"/>
      <c r="N120" s="188"/>
      <c r="O120" s="156"/>
    </row>
    <row r="121" spans="1:15" x14ac:dyDescent="0.25">
      <c r="A121" s="92"/>
      <c r="B121" s="98"/>
      <c r="C121" s="92"/>
      <c r="D121" s="160">
        <v>42723</v>
      </c>
      <c r="E121" s="160" t="s">
        <v>688</v>
      </c>
      <c r="F121" s="73">
        <v>42736</v>
      </c>
      <c r="G121" s="73">
        <v>42916</v>
      </c>
      <c r="H121" s="119"/>
      <c r="I121" s="8"/>
      <c r="J121" s="188" t="s">
        <v>24</v>
      </c>
      <c r="K121" s="188"/>
      <c r="L121" s="178">
        <f>N121*0.06+M121</f>
        <v>111.50879999999999</v>
      </c>
      <c r="M121" s="188">
        <v>35.94</v>
      </c>
      <c r="N121" s="188">
        <v>1259.48</v>
      </c>
      <c r="O121" s="154" t="s">
        <v>797</v>
      </c>
    </row>
    <row r="122" spans="1:15" x14ac:dyDescent="0.25">
      <c r="A122" s="92"/>
      <c r="B122" s="109"/>
      <c r="C122" s="92"/>
      <c r="D122" s="166"/>
      <c r="E122" s="166"/>
      <c r="F122" s="73">
        <v>42917</v>
      </c>
      <c r="G122" s="73">
        <v>43100</v>
      </c>
      <c r="H122" s="119"/>
      <c r="I122" s="8"/>
      <c r="J122" s="188" t="s">
        <v>24</v>
      </c>
      <c r="K122" s="188"/>
      <c r="L122" s="178">
        <v>115.84</v>
      </c>
      <c r="M122" s="188">
        <v>37.340000000000003</v>
      </c>
      <c r="N122" s="188">
        <v>1308.5999999999999</v>
      </c>
      <c r="O122" s="156"/>
    </row>
    <row r="123" spans="1:15" x14ac:dyDescent="0.25">
      <c r="A123" s="92"/>
      <c r="B123" s="108" t="s">
        <v>677</v>
      </c>
      <c r="C123" s="92"/>
      <c r="D123" s="160">
        <v>42723</v>
      </c>
      <c r="E123" s="160" t="s">
        <v>688</v>
      </c>
      <c r="F123" s="73">
        <v>42736</v>
      </c>
      <c r="G123" s="73">
        <v>42916</v>
      </c>
      <c r="H123" s="119"/>
      <c r="I123" s="8"/>
      <c r="J123" s="188"/>
      <c r="K123" s="188"/>
      <c r="L123" s="178">
        <f>N123*0.06+M123</f>
        <v>111.5098</v>
      </c>
      <c r="M123" s="188">
        <v>54.91</v>
      </c>
      <c r="N123" s="188">
        <v>943.33</v>
      </c>
      <c r="O123" s="154" t="s">
        <v>800</v>
      </c>
    </row>
    <row r="124" spans="1:15" x14ac:dyDescent="0.25">
      <c r="A124" s="92"/>
      <c r="B124" s="98"/>
      <c r="C124" s="92"/>
      <c r="D124" s="166"/>
      <c r="E124" s="166"/>
      <c r="F124" s="73">
        <v>42917</v>
      </c>
      <c r="G124" s="73">
        <v>43100</v>
      </c>
      <c r="H124" s="119"/>
      <c r="I124" s="8"/>
      <c r="J124" s="188"/>
      <c r="K124" s="188"/>
      <c r="L124" s="178">
        <f>N124*0.06+M124</f>
        <v>115.30000000000001</v>
      </c>
      <c r="M124" s="188">
        <v>56.77</v>
      </c>
      <c r="N124" s="188">
        <v>975.5</v>
      </c>
      <c r="O124" s="156"/>
    </row>
    <row r="125" spans="1:15" x14ac:dyDescent="0.25">
      <c r="A125" s="108" t="s">
        <v>52</v>
      </c>
      <c r="B125" s="108" t="s">
        <v>347</v>
      </c>
      <c r="C125" s="108" t="s">
        <v>477</v>
      </c>
      <c r="D125" s="160">
        <v>42723</v>
      </c>
      <c r="E125" s="160" t="s">
        <v>745</v>
      </c>
      <c r="F125" s="73">
        <v>42736</v>
      </c>
      <c r="G125" s="73">
        <v>42916</v>
      </c>
      <c r="H125" s="160"/>
      <c r="I125" s="174">
        <f>K125*0.06+J125</f>
        <v>150.50639999999999</v>
      </c>
      <c r="J125" s="175">
        <v>36.06</v>
      </c>
      <c r="K125" s="175">
        <v>1907.44</v>
      </c>
      <c r="L125" s="188"/>
      <c r="M125" s="188"/>
      <c r="N125" s="188"/>
      <c r="O125" s="154"/>
    </row>
    <row r="126" spans="1:15" x14ac:dyDescent="0.25">
      <c r="A126" s="98"/>
      <c r="B126" s="98"/>
      <c r="C126" s="98"/>
      <c r="D126" s="167"/>
      <c r="E126" s="167"/>
      <c r="F126" s="73">
        <v>42917</v>
      </c>
      <c r="G126" s="73">
        <v>43100</v>
      </c>
      <c r="H126" s="167"/>
      <c r="I126" s="174">
        <f>K126*0.06+J126</f>
        <v>154.56559999999999</v>
      </c>
      <c r="J126" s="175">
        <v>37.28</v>
      </c>
      <c r="K126" s="175">
        <v>1954.76</v>
      </c>
      <c r="L126" s="188"/>
      <c r="M126" s="188"/>
      <c r="N126" s="188"/>
      <c r="O126" s="156"/>
    </row>
    <row r="127" spans="1:15" x14ac:dyDescent="0.25">
      <c r="A127" s="98"/>
      <c r="B127" s="98"/>
      <c r="C127" s="98"/>
      <c r="D127" s="160">
        <v>42723</v>
      </c>
      <c r="E127" s="160" t="s">
        <v>746</v>
      </c>
      <c r="F127" s="73">
        <v>42736</v>
      </c>
      <c r="G127" s="73">
        <v>42916</v>
      </c>
      <c r="H127" s="160"/>
      <c r="I127" s="174"/>
      <c r="J127" s="175"/>
      <c r="K127" s="175"/>
      <c r="L127" s="188">
        <v>119.75</v>
      </c>
      <c r="M127" s="188">
        <v>29.21</v>
      </c>
      <c r="N127" s="188">
        <v>1508.93</v>
      </c>
      <c r="O127" s="154"/>
    </row>
    <row r="128" spans="1:15" x14ac:dyDescent="0.25">
      <c r="A128" s="109"/>
      <c r="B128" s="109"/>
      <c r="C128" s="109"/>
      <c r="D128" s="167"/>
      <c r="E128" s="167"/>
      <c r="F128" s="73">
        <v>42917</v>
      </c>
      <c r="G128" s="73">
        <v>43100</v>
      </c>
      <c r="H128" s="167"/>
      <c r="I128" s="174"/>
      <c r="J128" s="72"/>
      <c r="K128" s="72"/>
      <c r="L128" s="188">
        <v>123.82</v>
      </c>
      <c r="M128" s="188">
        <v>29.86</v>
      </c>
      <c r="N128" s="188">
        <v>1565.93</v>
      </c>
      <c r="O128" s="156"/>
    </row>
    <row r="129" spans="1:15" x14ac:dyDescent="0.25">
      <c r="A129" s="108" t="s">
        <v>52</v>
      </c>
      <c r="B129" s="108" t="s">
        <v>417</v>
      </c>
      <c r="C129" s="108" t="s">
        <v>477</v>
      </c>
      <c r="D129" s="160">
        <v>42723</v>
      </c>
      <c r="E129" s="160" t="s">
        <v>745</v>
      </c>
      <c r="F129" s="73">
        <v>42736</v>
      </c>
      <c r="G129" s="73">
        <v>42916</v>
      </c>
      <c r="H129" s="160"/>
      <c r="I129" s="174">
        <f>K129*0.06+J129</f>
        <v>150.50639999999999</v>
      </c>
      <c r="J129" s="175">
        <v>36.06</v>
      </c>
      <c r="K129" s="175">
        <v>1907.44</v>
      </c>
      <c r="L129" s="188"/>
      <c r="M129" s="188"/>
      <c r="N129" s="188"/>
      <c r="O129" s="154"/>
    </row>
    <row r="130" spans="1:15" x14ac:dyDescent="0.25">
      <c r="A130" s="98" t="s">
        <v>52</v>
      </c>
      <c r="B130" s="98"/>
      <c r="C130" s="98"/>
      <c r="D130" s="167"/>
      <c r="E130" s="167"/>
      <c r="F130" s="73">
        <v>42917</v>
      </c>
      <c r="G130" s="73">
        <v>43100</v>
      </c>
      <c r="H130" s="167"/>
      <c r="I130" s="174">
        <f>K130*0.06+J130</f>
        <v>154.56559999999999</v>
      </c>
      <c r="J130" s="175">
        <v>37.28</v>
      </c>
      <c r="K130" s="175">
        <v>1954.76</v>
      </c>
      <c r="L130" s="188"/>
      <c r="M130" s="188"/>
      <c r="N130" s="188"/>
      <c r="O130" s="156"/>
    </row>
    <row r="131" spans="1:15" x14ac:dyDescent="0.25">
      <c r="A131" s="98"/>
      <c r="B131" s="98"/>
      <c r="C131" s="98"/>
      <c r="D131" s="160">
        <v>42723</v>
      </c>
      <c r="E131" s="160" t="s">
        <v>746</v>
      </c>
      <c r="F131" s="73">
        <v>42736</v>
      </c>
      <c r="G131" s="73">
        <v>42916</v>
      </c>
      <c r="H131" s="160"/>
      <c r="I131" s="174"/>
      <c r="J131" s="175"/>
      <c r="K131" s="175"/>
      <c r="L131" s="188">
        <v>110.65</v>
      </c>
      <c r="M131" s="188">
        <v>26.99</v>
      </c>
      <c r="N131" s="188">
        <v>1394.26</v>
      </c>
      <c r="O131" s="154"/>
    </row>
    <row r="132" spans="1:15" x14ac:dyDescent="0.25">
      <c r="A132" s="109"/>
      <c r="B132" s="109"/>
      <c r="C132" s="109"/>
      <c r="D132" s="167"/>
      <c r="E132" s="167"/>
      <c r="F132" s="73">
        <v>42917</v>
      </c>
      <c r="G132" s="73">
        <v>43100</v>
      </c>
      <c r="H132" s="167"/>
      <c r="I132" s="174"/>
      <c r="J132" s="72"/>
      <c r="K132" s="72"/>
      <c r="L132" s="188">
        <v>114.41</v>
      </c>
      <c r="M132" s="188">
        <v>27.59</v>
      </c>
      <c r="N132" s="188">
        <v>1446.92</v>
      </c>
      <c r="O132" s="156"/>
    </row>
    <row r="133" spans="1:15" x14ac:dyDescent="0.25">
      <c r="A133" s="108" t="s">
        <v>52</v>
      </c>
      <c r="B133" s="108" t="s">
        <v>640</v>
      </c>
      <c r="C133" s="108" t="s">
        <v>359</v>
      </c>
      <c r="D133" s="160">
        <v>42723</v>
      </c>
      <c r="E133" s="160" t="s">
        <v>782</v>
      </c>
      <c r="F133" s="73">
        <v>42736</v>
      </c>
      <c r="G133" s="73">
        <v>42916</v>
      </c>
      <c r="H133" s="189"/>
      <c r="I133" s="8">
        <v>215.76999999999998</v>
      </c>
      <c r="J133" s="188">
        <v>65.709999999999994</v>
      </c>
      <c r="K133" s="188">
        <v>2501</v>
      </c>
      <c r="L133" s="178">
        <f>N133*0.06+M133</f>
        <v>0</v>
      </c>
      <c r="M133" s="188"/>
      <c r="N133" s="188"/>
      <c r="O133" s="157"/>
    </row>
    <row r="134" spans="1:15" x14ac:dyDescent="0.25">
      <c r="A134" s="98" t="s">
        <v>52</v>
      </c>
      <c r="B134" s="98"/>
      <c r="C134" s="98" t="s">
        <v>359</v>
      </c>
      <c r="D134" s="166"/>
      <c r="E134" s="166"/>
      <c r="F134" s="73">
        <v>42917</v>
      </c>
      <c r="G134" s="73">
        <v>43100</v>
      </c>
      <c r="H134" s="189"/>
      <c r="I134" s="8">
        <v>222.5102</v>
      </c>
      <c r="J134" s="188">
        <v>67.94</v>
      </c>
      <c r="K134" s="188">
        <v>2576.17</v>
      </c>
      <c r="L134" s="178">
        <f>N134*0.06+M134</f>
        <v>0</v>
      </c>
      <c r="M134" s="188"/>
      <c r="N134" s="188"/>
      <c r="O134" s="157"/>
    </row>
    <row r="135" spans="1:15" x14ac:dyDescent="0.25">
      <c r="A135" s="98"/>
      <c r="B135" s="98"/>
      <c r="C135" s="98"/>
      <c r="D135" s="160">
        <v>42723</v>
      </c>
      <c r="E135" s="160" t="s">
        <v>688</v>
      </c>
      <c r="F135" s="73">
        <v>42736</v>
      </c>
      <c r="G135" s="73">
        <v>42916</v>
      </c>
      <c r="H135" s="189"/>
      <c r="I135" s="8"/>
      <c r="J135" s="188"/>
      <c r="K135" s="188"/>
      <c r="L135" s="178">
        <f>N135*0.06+M135</f>
        <v>111.50879999999999</v>
      </c>
      <c r="M135" s="188">
        <v>35.94</v>
      </c>
      <c r="N135" s="188">
        <v>1259.48</v>
      </c>
      <c r="O135" s="157"/>
    </row>
    <row r="136" spans="1:15" x14ac:dyDescent="0.25">
      <c r="A136" s="109"/>
      <c r="B136" s="109"/>
      <c r="C136" s="109"/>
      <c r="D136" s="166"/>
      <c r="E136" s="166"/>
      <c r="F136" s="73">
        <v>42917</v>
      </c>
      <c r="G136" s="73">
        <v>43100</v>
      </c>
      <c r="H136" s="189"/>
      <c r="I136" s="8"/>
      <c r="J136" s="188"/>
      <c r="K136" s="188"/>
      <c r="L136" s="178">
        <f>N136*0.06+M136</f>
        <v>115.518</v>
      </c>
      <c r="M136" s="188">
        <v>37.380000000000003</v>
      </c>
      <c r="N136" s="188">
        <v>1302.3</v>
      </c>
      <c r="O136" s="157"/>
    </row>
    <row r="137" spans="1:15" x14ac:dyDescent="0.25">
      <c r="A137" s="108" t="s">
        <v>52</v>
      </c>
      <c r="B137" s="108" t="s">
        <v>639</v>
      </c>
      <c r="C137" s="108" t="s">
        <v>359</v>
      </c>
      <c r="D137" s="160">
        <v>42723</v>
      </c>
      <c r="E137" s="160" t="s">
        <v>782</v>
      </c>
      <c r="F137" s="73">
        <v>42736</v>
      </c>
      <c r="G137" s="73">
        <v>42916</v>
      </c>
      <c r="H137" s="160"/>
      <c r="I137" s="8">
        <f>K137*0.06+J137</f>
        <v>215.76999999999998</v>
      </c>
      <c r="J137" s="188">
        <v>65.709999999999994</v>
      </c>
      <c r="K137" s="188">
        <v>2501</v>
      </c>
      <c r="L137" s="178">
        <f>N137*0.06+M137</f>
        <v>0</v>
      </c>
      <c r="M137" s="188"/>
      <c r="N137" s="188"/>
      <c r="O137" s="157"/>
    </row>
    <row r="138" spans="1:15" x14ac:dyDescent="0.25">
      <c r="A138" s="98" t="s">
        <v>52</v>
      </c>
      <c r="B138" s="98"/>
      <c r="C138" s="98" t="s">
        <v>359</v>
      </c>
      <c r="D138" s="166"/>
      <c r="E138" s="166"/>
      <c r="F138" s="73">
        <v>42917</v>
      </c>
      <c r="G138" s="73">
        <v>43100</v>
      </c>
      <c r="H138" s="167"/>
      <c r="I138" s="8">
        <f>K138*0.06+J138</f>
        <v>222.5102</v>
      </c>
      <c r="J138" s="188">
        <v>67.94</v>
      </c>
      <c r="K138" s="188">
        <v>2576.17</v>
      </c>
      <c r="L138" s="178">
        <f>N138*0.06+M138</f>
        <v>0</v>
      </c>
      <c r="M138" s="188"/>
      <c r="N138" s="188"/>
      <c r="O138" s="157"/>
    </row>
    <row r="139" spans="1:15" x14ac:dyDescent="0.25">
      <c r="A139" s="98"/>
      <c r="B139" s="98"/>
      <c r="C139" s="98"/>
      <c r="D139" s="160">
        <v>42723</v>
      </c>
      <c r="E139" s="160" t="s">
        <v>688</v>
      </c>
      <c r="F139" s="73">
        <v>42736</v>
      </c>
      <c r="G139" s="73">
        <v>42916</v>
      </c>
      <c r="H139" s="160"/>
      <c r="I139" s="8"/>
      <c r="J139" s="188"/>
      <c r="K139" s="188"/>
      <c r="L139" s="178">
        <f>N139*0.06+M139</f>
        <v>148.6054</v>
      </c>
      <c r="M139" s="188">
        <v>39.85</v>
      </c>
      <c r="N139" s="188">
        <v>1812.59</v>
      </c>
      <c r="O139" s="157"/>
    </row>
    <row r="140" spans="1:15" x14ac:dyDescent="0.25">
      <c r="A140" s="109"/>
      <c r="B140" s="109"/>
      <c r="C140" s="109"/>
      <c r="D140" s="166"/>
      <c r="E140" s="166"/>
      <c r="F140" s="73">
        <v>42917</v>
      </c>
      <c r="G140" s="73">
        <v>43100</v>
      </c>
      <c r="H140" s="167"/>
      <c r="I140" s="8"/>
      <c r="J140" s="188"/>
      <c r="K140" s="188"/>
      <c r="L140" s="178">
        <f>N140*0.06+M140</f>
        <v>153.65979999999999</v>
      </c>
      <c r="M140" s="188">
        <v>41.2</v>
      </c>
      <c r="N140" s="188">
        <v>1874.33</v>
      </c>
      <c r="O140" s="157"/>
    </row>
    <row r="141" spans="1:15" x14ac:dyDescent="0.25">
      <c r="A141" s="108" t="s">
        <v>52</v>
      </c>
      <c r="B141" s="108" t="s">
        <v>378</v>
      </c>
      <c r="C141" s="108" t="s">
        <v>638</v>
      </c>
      <c r="D141" s="160">
        <v>42723</v>
      </c>
      <c r="E141" s="160" t="s">
        <v>782</v>
      </c>
      <c r="F141" s="73">
        <v>42736</v>
      </c>
      <c r="G141" s="73">
        <v>42916</v>
      </c>
      <c r="H141" s="160"/>
      <c r="I141" s="8">
        <f>K141*0.06+J141</f>
        <v>214.0104</v>
      </c>
      <c r="J141" s="188">
        <v>37.799999999999997</v>
      </c>
      <c r="K141" s="188">
        <v>2936.84</v>
      </c>
      <c r="L141" s="178">
        <f>N141*0.06+M141</f>
        <v>0</v>
      </c>
      <c r="M141" s="188"/>
      <c r="N141" s="188"/>
      <c r="O141" s="154" t="s">
        <v>77</v>
      </c>
    </row>
    <row r="142" spans="1:15" x14ac:dyDescent="0.25">
      <c r="A142" s="98" t="s">
        <v>52</v>
      </c>
      <c r="B142" s="98"/>
      <c r="C142" s="98" t="s">
        <v>359</v>
      </c>
      <c r="D142" s="166"/>
      <c r="E142" s="166"/>
      <c r="F142" s="73">
        <v>42917</v>
      </c>
      <c r="G142" s="73">
        <v>43100</v>
      </c>
      <c r="H142" s="167"/>
      <c r="I142" s="8">
        <f>K142*0.06+J142</f>
        <v>214.44039999999998</v>
      </c>
      <c r="J142" s="188">
        <v>38.229999999999997</v>
      </c>
      <c r="K142" s="188">
        <v>2936.84</v>
      </c>
      <c r="L142" s="178">
        <f>N142*0.06+M142</f>
        <v>0</v>
      </c>
      <c r="M142" s="188"/>
      <c r="N142" s="188"/>
      <c r="O142" s="156"/>
    </row>
    <row r="143" spans="1:15" x14ac:dyDescent="0.25">
      <c r="A143" s="98"/>
      <c r="B143" s="98"/>
      <c r="C143" s="98"/>
      <c r="D143" s="160">
        <v>42723</v>
      </c>
      <c r="E143" s="160" t="s">
        <v>688</v>
      </c>
      <c r="F143" s="73">
        <v>42736</v>
      </c>
      <c r="G143" s="73">
        <v>42916</v>
      </c>
      <c r="H143" s="160"/>
      <c r="I143" s="8"/>
      <c r="J143" s="188"/>
      <c r="K143" s="188"/>
      <c r="L143" s="178">
        <f>N143*0.06+M143</f>
        <v>117.75020000000001</v>
      </c>
      <c r="M143" s="188">
        <v>15.86</v>
      </c>
      <c r="N143" s="188">
        <v>1698.17</v>
      </c>
      <c r="O143" s="154" t="s">
        <v>77</v>
      </c>
    </row>
    <row r="144" spans="1:15" x14ac:dyDescent="0.25">
      <c r="A144" s="109"/>
      <c r="B144" s="109"/>
      <c r="C144" s="109"/>
      <c r="D144" s="166"/>
      <c r="E144" s="166"/>
      <c r="F144" s="73">
        <v>42917</v>
      </c>
      <c r="G144" s="73">
        <v>43100</v>
      </c>
      <c r="H144" s="167"/>
      <c r="I144" s="8"/>
      <c r="J144" s="188"/>
      <c r="K144" s="188"/>
      <c r="L144" s="178">
        <f>N144*0.06+M144</f>
        <v>121.74979999999999</v>
      </c>
      <c r="M144" s="188">
        <v>16.399999999999999</v>
      </c>
      <c r="N144" s="188">
        <v>1755.83</v>
      </c>
      <c r="O144" s="156"/>
    </row>
    <row r="145" spans="1:15" x14ac:dyDescent="0.25">
      <c r="A145" s="108" t="s">
        <v>52</v>
      </c>
      <c r="B145" s="108" t="s">
        <v>378</v>
      </c>
      <c r="C145" s="108" t="s">
        <v>418</v>
      </c>
      <c r="D145" s="160">
        <v>42356</v>
      </c>
      <c r="E145" s="160" t="s">
        <v>674</v>
      </c>
      <c r="F145" s="73">
        <v>42736</v>
      </c>
      <c r="G145" s="73">
        <v>42916</v>
      </c>
      <c r="H145" s="160"/>
      <c r="I145" s="8">
        <f>K145*0.06+J145</f>
        <v>132.214</v>
      </c>
      <c r="J145" s="188">
        <v>25.57</v>
      </c>
      <c r="K145" s="188">
        <v>1777.4</v>
      </c>
      <c r="L145" s="178">
        <f>N145*0.06+M145</f>
        <v>0</v>
      </c>
      <c r="M145" s="188"/>
      <c r="N145" s="188"/>
      <c r="O145" s="154"/>
    </row>
    <row r="146" spans="1:15" x14ac:dyDescent="0.25">
      <c r="A146" s="98"/>
      <c r="B146" s="98"/>
      <c r="C146" s="98"/>
      <c r="D146" s="166"/>
      <c r="E146" s="166"/>
      <c r="F146" s="73">
        <v>42917</v>
      </c>
      <c r="G146" s="73">
        <v>43100</v>
      </c>
      <c r="H146" s="167"/>
      <c r="I146" s="8">
        <f>K146*0.06+J146</f>
        <v>133.34559999999999</v>
      </c>
      <c r="J146" s="188">
        <v>25.57</v>
      </c>
      <c r="K146" s="188">
        <v>1796.26</v>
      </c>
      <c r="L146" s="178">
        <f>N146*0.06+M146</f>
        <v>0</v>
      </c>
      <c r="M146" s="188"/>
      <c r="N146" s="188"/>
      <c r="O146" s="156"/>
    </row>
    <row r="147" spans="1:15" x14ac:dyDescent="0.25">
      <c r="A147" s="98"/>
      <c r="B147" s="98"/>
      <c r="C147" s="98"/>
      <c r="D147" s="160">
        <v>42723</v>
      </c>
      <c r="E147" s="160" t="s">
        <v>688</v>
      </c>
      <c r="F147" s="73">
        <v>42736</v>
      </c>
      <c r="G147" s="73">
        <v>42916</v>
      </c>
      <c r="H147" s="160"/>
      <c r="I147" s="8"/>
      <c r="J147" s="188"/>
      <c r="K147" s="188"/>
      <c r="L147" s="178">
        <f>N147*0.06+M147</f>
        <v>117.74979999999999</v>
      </c>
      <c r="M147" s="188">
        <v>22.87</v>
      </c>
      <c r="N147" s="188">
        <v>1581.33</v>
      </c>
      <c r="O147" s="190"/>
    </row>
    <row r="148" spans="1:15" x14ac:dyDescent="0.25">
      <c r="A148" s="109"/>
      <c r="B148" s="109"/>
      <c r="C148" s="109"/>
      <c r="D148" s="166"/>
      <c r="E148" s="166"/>
      <c r="F148" s="73">
        <v>42917</v>
      </c>
      <c r="G148" s="73">
        <v>43100</v>
      </c>
      <c r="H148" s="167"/>
      <c r="I148" s="8"/>
      <c r="J148" s="188"/>
      <c r="K148" s="188"/>
      <c r="L148" s="178">
        <f>N148*0.06+M148</f>
        <v>121.75</v>
      </c>
      <c r="M148" s="188">
        <v>23.65</v>
      </c>
      <c r="N148" s="188">
        <v>1635</v>
      </c>
      <c r="O148" s="191"/>
    </row>
    <row r="149" spans="1:15" x14ac:dyDescent="0.25">
      <c r="A149" s="108" t="s">
        <v>52</v>
      </c>
      <c r="B149" s="108" t="s">
        <v>368</v>
      </c>
      <c r="C149" s="108" t="s">
        <v>359</v>
      </c>
      <c r="D149" s="160">
        <v>42723</v>
      </c>
      <c r="E149" s="160" t="s">
        <v>782</v>
      </c>
      <c r="F149" s="73">
        <v>42736</v>
      </c>
      <c r="G149" s="73">
        <v>42916</v>
      </c>
      <c r="H149" s="160"/>
      <c r="I149" s="8">
        <f>K149*0.06+J149</f>
        <v>288.52999999999997</v>
      </c>
      <c r="J149" s="188">
        <v>42.41</v>
      </c>
      <c r="K149" s="188">
        <v>4102</v>
      </c>
      <c r="L149" s="178">
        <f>N149*0.06+M149</f>
        <v>0</v>
      </c>
      <c r="M149" s="188"/>
      <c r="N149" s="188"/>
      <c r="O149" s="154"/>
    </row>
    <row r="150" spans="1:15" x14ac:dyDescent="0.25">
      <c r="A150" s="98" t="s">
        <v>52</v>
      </c>
      <c r="B150" s="98"/>
      <c r="C150" s="98" t="s">
        <v>359</v>
      </c>
      <c r="D150" s="166"/>
      <c r="E150" s="166"/>
      <c r="F150" s="73">
        <v>42917</v>
      </c>
      <c r="G150" s="73">
        <v>43100</v>
      </c>
      <c r="H150" s="167"/>
      <c r="I150" s="8">
        <f>K150*0.06+J150</f>
        <v>297.21280000000002</v>
      </c>
      <c r="J150" s="188">
        <v>44.17</v>
      </c>
      <c r="K150" s="188">
        <v>4217.38</v>
      </c>
      <c r="L150" s="178">
        <f>N150*0.06+M150</f>
        <v>0</v>
      </c>
      <c r="M150" s="188"/>
      <c r="N150" s="188"/>
      <c r="O150" s="156"/>
    </row>
    <row r="151" spans="1:15" x14ac:dyDescent="0.25">
      <c r="A151" s="98"/>
      <c r="B151" s="98"/>
      <c r="C151" s="98"/>
      <c r="D151" s="160">
        <v>42723</v>
      </c>
      <c r="E151" s="160" t="s">
        <v>688</v>
      </c>
      <c r="F151" s="73">
        <v>42736</v>
      </c>
      <c r="G151" s="73">
        <v>42916</v>
      </c>
      <c r="H151" s="160"/>
      <c r="I151" s="8"/>
      <c r="J151" s="188"/>
      <c r="K151" s="188"/>
      <c r="L151" s="178">
        <f>N151*0.06+M151</f>
        <v>128.78</v>
      </c>
      <c r="M151" s="188">
        <v>12.26</v>
      </c>
      <c r="N151" s="188">
        <v>1942</v>
      </c>
      <c r="O151" s="154"/>
    </row>
    <row r="152" spans="1:15" x14ac:dyDescent="0.25">
      <c r="A152" s="109"/>
      <c r="B152" s="109"/>
      <c r="C152" s="109"/>
      <c r="D152" s="166"/>
      <c r="E152" s="166"/>
      <c r="F152" s="73">
        <v>42917</v>
      </c>
      <c r="G152" s="73">
        <v>43100</v>
      </c>
      <c r="H152" s="167"/>
      <c r="I152" s="8"/>
      <c r="J152" s="188"/>
      <c r="K152" s="188"/>
      <c r="L152" s="178">
        <f>N152*0.06+M152</f>
        <v>133.16</v>
      </c>
      <c r="M152" s="188">
        <v>12.68</v>
      </c>
      <c r="N152" s="188">
        <v>2008</v>
      </c>
      <c r="O152" s="156"/>
    </row>
    <row r="153" spans="1:15" x14ac:dyDescent="0.25">
      <c r="A153" s="108" t="s">
        <v>52</v>
      </c>
      <c r="B153" s="108" t="s">
        <v>366</v>
      </c>
      <c r="C153" s="108" t="s">
        <v>482</v>
      </c>
      <c r="D153" s="160">
        <v>42723</v>
      </c>
      <c r="E153" s="160" t="s">
        <v>815</v>
      </c>
      <c r="F153" s="73">
        <v>42736</v>
      </c>
      <c r="G153" s="73">
        <v>42916</v>
      </c>
      <c r="H153" s="160"/>
      <c r="I153" s="8">
        <f>K153*0.06+J153</f>
        <v>152.57999999999998</v>
      </c>
      <c r="J153" s="188">
        <v>55.26</v>
      </c>
      <c r="K153" s="8">
        <v>1622</v>
      </c>
      <c r="L153" s="188"/>
      <c r="M153" s="188"/>
      <c r="N153" s="188"/>
      <c r="O153" s="190"/>
    </row>
    <row r="154" spans="1:15" x14ac:dyDescent="0.25">
      <c r="A154" s="98" t="s">
        <v>52</v>
      </c>
      <c r="B154" s="98" t="s">
        <v>94</v>
      </c>
      <c r="C154" s="98" t="s">
        <v>367</v>
      </c>
      <c r="D154" s="166"/>
      <c r="E154" s="166"/>
      <c r="F154" s="73">
        <v>42917</v>
      </c>
      <c r="G154" s="73">
        <v>43100</v>
      </c>
      <c r="H154" s="167"/>
      <c r="I154" s="8">
        <f>K154*0.06+J154</f>
        <v>156.46299999999999</v>
      </c>
      <c r="J154" s="188">
        <v>56.2</v>
      </c>
      <c r="K154" s="8">
        <v>1671.05</v>
      </c>
      <c r="L154" s="188"/>
      <c r="M154" s="188"/>
      <c r="N154" s="188"/>
      <c r="O154" s="191"/>
    </row>
    <row r="155" spans="1:15" x14ac:dyDescent="0.25">
      <c r="A155" s="98"/>
      <c r="B155" s="98"/>
      <c r="C155" s="98"/>
      <c r="D155" s="160">
        <v>42723</v>
      </c>
      <c r="E155" s="160" t="s">
        <v>688</v>
      </c>
      <c r="F155" s="73">
        <v>42736</v>
      </c>
      <c r="G155" s="73">
        <v>42916</v>
      </c>
      <c r="H155" s="160"/>
      <c r="I155" s="8"/>
      <c r="J155" s="188"/>
      <c r="K155" s="188"/>
      <c r="L155" s="188">
        <v>122.48</v>
      </c>
      <c r="M155" s="188">
        <v>36.04</v>
      </c>
      <c r="N155" s="188">
        <v>1440.67</v>
      </c>
      <c r="O155" s="190"/>
    </row>
    <row r="156" spans="1:15" x14ac:dyDescent="0.25">
      <c r="A156" s="109"/>
      <c r="B156" s="109"/>
      <c r="C156" s="109"/>
      <c r="D156" s="166"/>
      <c r="E156" s="166"/>
      <c r="F156" s="73">
        <v>42917</v>
      </c>
      <c r="G156" s="73">
        <v>43100</v>
      </c>
      <c r="H156" s="167"/>
      <c r="I156" s="8"/>
      <c r="J156" s="188"/>
      <c r="K156" s="188"/>
      <c r="L156" s="188">
        <v>127.12</v>
      </c>
      <c r="M156" s="188">
        <v>37.409999999999997</v>
      </c>
      <c r="N156" s="188">
        <v>1495.42</v>
      </c>
      <c r="O156" s="191"/>
    </row>
    <row r="157" spans="1:15" x14ac:dyDescent="0.25">
      <c r="A157" s="108" t="s">
        <v>52</v>
      </c>
      <c r="B157" s="108" t="s">
        <v>319</v>
      </c>
      <c r="C157" s="108" t="s">
        <v>360</v>
      </c>
      <c r="D157" s="160">
        <v>42338</v>
      </c>
      <c r="E157" s="160" t="s">
        <v>675</v>
      </c>
      <c r="F157" s="73">
        <v>42736</v>
      </c>
      <c r="G157" s="73">
        <v>42916</v>
      </c>
      <c r="H157" s="4"/>
      <c r="I157" s="8">
        <f>K157*0.06+J157</f>
        <v>123.3202</v>
      </c>
      <c r="J157" s="188">
        <v>27.4</v>
      </c>
      <c r="K157" s="8">
        <v>1598.67</v>
      </c>
      <c r="L157" s="178">
        <f>N157*0.06+M157</f>
        <v>0</v>
      </c>
      <c r="M157" s="188"/>
      <c r="N157" s="188"/>
      <c r="O157" s="190"/>
    </row>
    <row r="158" spans="1:15" x14ac:dyDescent="0.25">
      <c r="A158" s="98" t="s">
        <v>52</v>
      </c>
      <c r="B158" s="98" t="s">
        <v>94</v>
      </c>
      <c r="C158" s="98" t="s">
        <v>367</v>
      </c>
      <c r="D158" s="167"/>
      <c r="E158" s="167"/>
      <c r="F158" s="73">
        <v>42917</v>
      </c>
      <c r="G158" s="73">
        <v>43100</v>
      </c>
      <c r="H158" s="4"/>
      <c r="I158" s="8">
        <f>K158*0.06+J158</f>
        <v>126.61019999999999</v>
      </c>
      <c r="J158" s="188">
        <v>30.69</v>
      </c>
      <c r="K158" s="8">
        <v>1598.67</v>
      </c>
      <c r="L158" s="178">
        <f>N158*0.06+M158</f>
        <v>0</v>
      </c>
      <c r="M158" s="188"/>
      <c r="N158" s="188"/>
      <c r="O158" s="191"/>
    </row>
    <row r="159" spans="1:15" x14ac:dyDescent="0.25">
      <c r="A159" s="98"/>
      <c r="B159" s="98"/>
      <c r="C159" s="98"/>
      <c r="D159" s="160">
        <v>42723</v>
      </c>
      <c r="E159" s="160" t="s">
        <v>688</v>
      </c>
      <c r="F159" s="73">
        <v>42736</v>
      </c>
      <c r="G159" s="73">
        <v>42916</v>
      </c>
      <c r="H159" s="160"/>
      <c r="I159" s="8"/>
      <c r="J159" s="188"/>
      <c r="K159" s="188"/>
      <c r="L159" s="178">
        <f>N159*0.06+M159</f>
        <v>137.21019999999999</v>
      </c>
      <c r="M159" s="188">
        <v>30.01</v>
      </c>
      <c r="N159" s="188">
        <v>1786.67</v>
      </c>
      <c r="O159" s="190"/>
    </row>
    <row r="160" spans="1:15" x14ac:dyDescent="0.25">
      <c r="A160" s="109"/>
      <c r="B160" s="109"/>
      <c r="C160" s="109"/>
      <c r="D160" s="166"/>
      <c r="E160" s="166"/>
      <c r="F160" s="73">
        <v>42917</v>
      </c>
      <c r="G160" s="73">
        <v>43100</v>
      </c>
      <c r="H160" s="167"/>
      <c r="I160" s="8"/>
      <c r="J160" s="188"/>
      <c r="K160" s="188"/>
      <c r="L160" s="178">
        <f>N160*0.06+M160</f>
        <v>145.5558</v>
      </c>
      <c r="M160" s="188">
        <v>32.369999999999997</v>
      </c>
      <c r="N160" s="188">
        <v>1886.43</v>
      </c>
      <c r="O160" s="191"/>
    </row>
    <row r="161" spans="1:15" x14ac:dyDescent="0.25">
      <c r="A161" s="108" t="s">
        <v>52</v>
      </c>
      <c r="B161" s="108" t="s">
        <v>419</v>
      </c>
      <c r="C161" s="108" t="s">
        <v>357</v>
      </c>
      <c r="D161" s="160">
        <v>42723</v>
      </c>
      <c r="E161" s="160" t="s">
        <v>781</v>
      </c>
      <c r="F161" s="73">
        <v>42736</v>
      </c>
      <c r="G161" s="73">
        <v>42916</v>
      </c>
      <c r="H161" s="160"/>
      <c r="I161" s="8">
        <f>K161*0.06+J161</f>
        <v>163.41</v>
      </c>
      <c r="J161" s="188">
        <v>24.21</v>
      </c>
      <c r="K161" s="188">
        <v>2320</v>
      </c>
      <c r="L161" s="178">
        <f>N161*0.06+M161</f>
        <v>0</v>
      </c>
      <c r="M161" s="188"/>
      <c r="N161" s="188"/>
      <c r="O161" s="154" t="s">
        <v>77</v>
      </c>
    </row>
    <row r="162" spans="1:15" x14ac:dyDescent="0.25">
      <c r="A162" s="98" t="s">
        <v>52</v>
      </c>
      <c r="B162" s="98" t="s">
        <v>420</v>
      </c>
      <c r="C162" s="98" t="s">
        <v>357</v>
      </c>
      <c r="D162" s="167"/>
      <c r="E162" s="167"/>
      <c r="F162" s="73">
        <v>42917</v>
      </c>
      <c r="G162" s="73">
        <v>43100</v>
      </c>
      <c r="H162" s="166"/>
      <c r="I162" s="8">
        <f>K162*0.06+J162</f>
        <v>183.30160000000001</v>
      </c>
      <c r="J162" s="188">
        <v>41.47</v>
      </c>
      <c r="K162" s="188">
        <v>2363.86</v>
      </c>
      <c r="L162" s="178">
        <f>N162*0.06+M162</f>
        <v>0</v>
      </c>
      <c r="M162" s="188"/>
      <c r="N162" s="188"/>
      <c r="O162" s="155"/>
    </row>
    <row r="163" spans="1:15" x14ac:dyDescent="0.25">
      <c r="A163" s="98"/>
      <c r="B163" s="98"/>
      <c r="C163" s="98"/>
      <c r="D163" s="160">
        <v>42723</v>
      </c>
      <c r="E163" s="160" t="s">
        <v>688</v>
      </c>
      <c r="F163" s="73">
        <v>42736</v>
      </c>
      <c r="G163" s="73">
        <v>42916</v>
      </c>
      <c r="H163" s="160"/>
      <c r="I163" s="8"/>
      <c r="J163" s="188"/>
      <c r="K163" s="188"/>
      <c r="L163" s="178">
        <f>N163*0.06+M163</f>
        <v>137.5196</v>
      </c>
      <c r="M163" s="188">
        <v>18.68</v>
      </c>
      <c r="N163" s="188">
        <v>1980.66</v>
      </c>
      <c r="O163" s="155"/>
    </row>
    <row r="164" spans="1:15" x14ac:dyDescent="0.25">
      <c r="A164" s="109"/>
      <c r="B164" s="109"/>
      <c r="C164" s="109"/>
      <c r="D164" s="166"/>
      <c r="E164" s="166"/>
      <c r="F164" s="73">
        <v>42917</v>
      </c>
      <c r="G164" s="73">
        <v>43100</v>
      </c>
      <c r="H164" s="167"/>
      <c r="I164" s="8"/>
      <c r="J164" s="188"/>
      <c r="K164" s="188"/>
      <c r="L164" s="178">
        <f>N164*0.06+M164</f>
        <v>142.19039999999998</v>
      </c>
      <c r="M164" s="188">
        <v>19.32</v>
      </c>
      <c r="N164" s="188">
        <v>2047.84</v>
      </c>
      <c r="O164" s="156"/>
    </row>
    <row r="165" spans="1:15" x14ac:dyDescent="0.25">
      <c r="A165" s="108" t="s">
        <v>52</v>
      </c>
      <c r="B165" s="108" t="s">
        <v>319</v>
      </c>
      <c r="C165" s="108" t="s">
        <v>334</v>
      </c>
      <c r="D165" s="160">
        <v>42335</v>
      </c>
      <c r="E165" s="108" t="s">
        <v>509</v>
      </c>
      <c r="F165" s="73">
        <v>42736</v>
      </c>
      <c r="G165" s="73">
        <v>42916</v>
      </c>
      <c r="H165" s="160" t="s">
        <v>774</v>
      </c>
      <c r="I165" s="8">
        <f>K165*0.06+J165</f>
        <v>158.018</v>
      </c>
      <c r="J165" s="188">
        <v>42.65</v>
      </c>
      <c r="K165" s="188">
        <v>1922.8</v>
      </c>
      <c r="L165" s="178">
        <f>N165*0.06+M165</f>
        <v>0</v>
      </c>
      <c r="M165" s="188"/>
      <c r="N165" s="188"/>
      <c r="O165" s="190" t="s">
        <v>801</v>
      </c>
    </row>
    <row r="166" spans="1:15" x14ac:dyDescent="0.25">
      <c r="A166" s="98" t="s">
        <v>52</v>
      </c>
      <c r="B166" s="98"/>
      <c r="C166" s="98" t="s">
        <v>334</v>
      </c>
      <c r="D166" s="166"/>
      <c r="E166" s="98"/>
      <c r="F166" s="73">
        <v>42917</v>
      </c>
      <c r="G166" s="73">
        <v>43100</v>
      </c>
      <c r="H166" s="166"/>
      <c r="I166" s="8">
        <f>K166*0.06+J166</f>
        <v>158.018</v>
      </c>
      <c r="J166" s="188">
        <v>42.65</v>
      </c>
      <c r="K166" s="188">
        <v>1922.8</v>
      </c>
      <c r="L166" s="178">
        <f>N166*0.06+M166</f>
        <v>0</v>
      </c>
      <c r="M166" s="188"/>
      <c r="N166" s="188"/>
      <c r="O166" s="191"/>
    </row>
    <row r="167" spans="1:15" x14ac:dyDescent="0.25">
      <c r="A167" s="98"/>
      <c r="B167" s="98"/>
      <c r="C167" s="98"/>
      <c r="D167" s="166"/>
      <c r="E167" s="98"/>
      <c r="F167" s="73">
        <v>42736</v>
      </c>
      <c r="G167" s="73">
        <v>42916</v>
      </c>
      <c r="H167" s="166"/>
      <c r="I167" s="8">
        <f>K167*0.06</f>
        <v>115.36799999999999</v>
      </c>
      <c r="J167" s="188" t="s">
        <v>24</v>
      </c>
      <c r="K167" s="188">
        <v>1922.8</v>
      </c>
      <c r="L167" s="178">
        <f>N167*0.06+M167</f>
        <v>0</v>
      </c>
      <c r="M167" s="188"/>
      <c r="N167" s="188"/>
      <c r="O167" s="190" t="s">
        <v>526</v>
      </c>
    </row>
    <row r="168" spans="1:15" x14ac:dyDescent="0.25">
      <c r="A168" s="98"/>
      <c r="B168" s="98"/>
      <c r="C168" s="98"/>
      <c r="D168" s="167"/>
      <c r="E168" s="109"/>
      <c r="F168" s="73">
        <v>42917</v>
      </c>
      <c r="G168" s="73">
        <v>43100</v>
      </c>
      <c r="H168" s="167"/>
      <c r="I168" s="8">
        <f>K168*0.06</f>
        <v>115.36799999999999</v>
      </c>
      <c r="J168" s="188" t="s">
        <v>24</v>
      </c>
      <c r="K168" s="188">
        <v>1922.8</v>
      </c>
      <c r="L168" s="178">
        <f>N168*0.06+M168</f>
        <v>0</v>
      </c>
      <c r="M168" s="188"/>
      <c r="N168" s="188"/>
      <c r="O168" s="191"/>
    </row>
    <row r="169" spans="1:15" x14ac:dyDescent="0.25">
      <c r="A169" s="98"/>
      <c r="B169" s="98"/>
      <c r="C169" s="98"/>
      <c r="D169" s="119">
        <v>42723</v>
      </c>
      <c r="E169" s="92" t="s">
        <v>688</v>
      </c>
      <c r="F169" s="73">
        <v>42736</v>
      </c>
      <c r="G169" s="73">
        <v>42916</v>
      </c>
      <c r="H169" s="166"/>
      <c r="I169" s="8"/>
      <c r="J169" s="188"/>
      <c r="K169" s="188"/>
      <c r="L169" s="178">
        <f>N169*0.06+M169</f>
        <v>114.7978</v>
      </c>
      <c r="M169" s="188">
        <v>27.79</v>
      </c>
      <c r="N169" s="188">
        <v>1450.13</v>
      </c>
      <c r="O169" s="154" t="s">
        <v>802</v>
      </c>
    </row>
    <row r="170" spans="1:15" x14ac:dyDescent="0.25">
      <c r="A170" s="109"/>
      <c r="B170" s="109"/>
      <c r="C170" s="109"/>
      <c r="D170" s="119"/>
      <c r="E170" s="92"/>
      <c r="F170" s="73">
        <v>42917</v>
      </c>
      <c r="G170" s="73">
        <v>43100</v>
      </c>
      <c r="H170" s="166"/>
      <c r="I170" s="8"/>
      <c r="J170" s="188"/>
      <c r="K170" s="188"/>
      <c r="L170" s="178">
        <f>N170*0.06+M170</f>
        <v>132.0196</v>
      </c>
      <c r="M170" s="188">
        <v>31.96</v>
      </c>
      <c r="N170" s="188">
        <v>1667.66</v>
      </c>
      <c r="O170" s="156"/>
    </row>
    <row r="171" spans="1:15" x14ac:dyDescent="0.25">
      <c r="A171" s="108" t="s">
        <v>52</v>
      </c>
      <c r="B171" s="108" t="s">
        <v>363</v>
      </c>
      <c r="C171" s="108" t="s">
        <v>364</v>
      </c>
      <c r="D171" s="160">
        <v>42334</v>
      </c>
      <c r="E171" s="160" t="s">
        <v>666</v>
      </c>
      <c r="F171" s="73">
        <v>42736</v>
      </c>
      <c r="G171" s="73">
        <v>42916</v>
      </c>
      <c r="H171" s="160" t="s">
        <v>803</v>
      </c>
      <c r="I171" s="8">
        <f>K171*0.06+J171</f>
        <v>175.01280000000003</v>
      </c>
      <c r="J171" s="188">
        <v>23.67</v>
      </c>
      <c r="K171" s="188">
        <v>2522.38</v>
      </c>
      <c r="L171" s="178">
        <f>N171*0.06+M171</f>
        <v>0</v>
      </c>
      <c r="M171" s="188"/>
      <c r="N171" s="188"/>
      <c r="O171" s="192"/>
    </row>
    <row r="172" spans="1:15" x14ac:dyDescent="0.25">
      <c r="A172" s="98" t="s">
        <v>52</v>
      </c>
      <c r="B172" s="98" t="s">
        <v>363</v>
      </c>
      <c r="C172" s="98" t="s">
        <v>364</v>
      </c>
      <c r="D172" s="166"/>
      <c r="E172" s="166"/>
      <c r="F172" s="73">
        <v>42917</v>
      </c>
      <c r="G172" s="73">
        <v>43100</v>
      </c>
      <c r="H172" s="166"/>
      <c r="I172" s="8">
        <f>K172*0.06+J172</f>
        <v>189.04579999999999</v>
      </c>
      <c r="J172" s="188">
        <v>24.62</v>
      </c>
      <c r="K172" s="188">
        <v>2740.43</v>
      </c>
      <c r="L172" s="178">
        <f>N172*0.06+M172</f>
        <v>0</v>
      </c>
      <c r="M172" s="188"/>
      <c r="N172" s="188"/>
      <c r="O172" s="192"/>
    </row>
    <row r="173" spans="1:15" x14ac:dyDescent="0.25">
      <c r="A173" s="98"/>
      <c r="B173" s="98"/>
      <c r="C173" s="98"/>
      <c r="D173" s="119">
        <v>42723</v>
      </c>
      <c r="E173" s="92" t="s">
        <v>688</v>
      </c>
      <c r="F173" s="73">
        <v>42736</v>
      </c>
      <c r="G173" s="73">
        <v>42916</v>
      </c>
      <c r="H173" s="160"/>
      <c r="I173" s="8"/>
      <c r="J173" s="188"/>
      <c r="K173" s="188"/>
      <c r="L173" s="178">
        <f>N173*0.06+M173</f>
        <v>126.72080000000001</v>
      </c>
      <c r="M173" s="188">
        <v>20.87</v>
      </c>
      <c r="N173" s="188">
        <v>1764.18</v>
      </c>
      <c r="O173" s="190" t="s">
        <v>435</v>
      </c>
    </row>
    <row r="174" spans="1:15" x14ac:dyDescent="0.25">
      <c r="A174" s="109"/>
      <c r="B174" s="109"/>
      <c r="C174" s="109"/>
      <c r="D174" s="119">
        <v>41638</v>
      </c>
      <c r="E174" s="92" t="s">
        <v>184</v>
      </c>
      <c r="F174" s="73">
        <v>42917</v>
      </c>
      <c r="G174" s="73">
        <v>43100</v>
      </c>
      <c r="H174" s="167"/>
      <c r="I174" s="8"/>
      <c r="J174" s="188"/>
      <c r="K174" s="188"/>
      <c r="L174" s="178">
        <f>N174*0.06+M174</f>
        <v>131.02979999999999</v>
      </c>
      <c r="M174" s="188">
        <v>21.6</v>
      </c>
      <c r="N174" s="188">
        <v>1823.83</v>
      </c>
      <c r="O174" s="191"/>
    </row>
    <row r="175" spans="1:15" x14ac:dyDescent="0.25">
      <c r="A175" s="108" t="s">
        <v>52</v>
      </c>
      <c r="B175" s="108" t="s">
        <v>319</v>
      </c>
      <c r="C175" s="108" t="s">
        <v>335</v>
      </c>
      <c r="D175" s="160">
        <v>42334</v>
      </c>
      <c r="E175" s="160" t="s">
        <v>510</v>
      </c>
      <c r="F175" s="73">
        <v>42736</v>
      </c>
      <c r="G175" s="73">
        <v>42916</v>
      </c>
      <c r="H175" s="160" t="s">
        <v>804</v>
      </c>
      <c r="I175" s="8">
        <f>K175*0.06+J175</f>
        <v>133.8914</v>
      </c>
      <c r="J175" s="188">
        <v>32.18</v>
      </c>
      <c r="K175" s="188">
        <v>1695.19</v>
      </c>
      <c r="L175" s="178">
        <f>N175*0.06+M175</f>
        <v>0</v>
      </c>
      <c r="M175" s="188"/>
      <c r="N175" s="188"/>
      <c r="O175" s="154"/>
    </row>
    <row r="176" spans="1:15" x14ac:dyDescent="0.25">
      <c r="A176" s="98"/>
      <c r="B176" s="98"/>
      <c r="C176" s="98"/>
      <c r="D176" s="167"/>
      <c r="E176" s="167"/>
      <c r="F176" s="73">
        <v>42917</v>
      </c>
      <c r="G176" s="73">
        <v>43100</v>
      </c>
      <c r="H176" s="167"/>
      <c r="I176" s="8">
        <f>K176*0.06+J176</f>
        <v>136.03139999999999</v>
      </c>
      <c r="J176" s="188">
        <v>34.32</v>
      </c>
      <c r="K176" s="188">
        <v>1695.19</v>
      </c>
      <c r="L176" s="178">
        <f>N176*0.06+M176</f>
        <v>0</v>
      </c>
      <c r="M176" s="188"/>
      <c r="N176" s="188"/>
      <c r="O176" s="156"/>
    </row>
    <row r="177" spans="1:15" x14ac:dyDescent="0.25">
      <c r="A177" s="98"/>
      <c r="B177" s="98"/>
      <c r="C177" s="98"/>
      <c r="D177" s="119">
        <v>42723</v>
      </c>
      <c r="E177" s="92" t="s">
        <v>688</v>
      </c>
      <c r="F177" s="73">
        <v>42736</v>
      </c>
      <c r="G177" s="73">
        <v>42916</v>
      </c>
      <c r="H177" s="160"/>
      <c r="I177" s="8"/>
      <c r="J177" s="188"/>
      <c r="K177" s="188"/>
      <c r="L177" s="178">
        <f>N177*0.06+M177</f>
        <v>108.89999999999999</v>
      </c>
      <c r="M177" s="188">
        <v>23.13</v>
      </c>
      <c r="N177" s="188">
        <v>1429.5</v>
      </c>
      <c r="O177" s="154"/>
    </row>
    <row r="178" spans="1:15" x14ac:dyDescent="0.25">
      <c r="A178" s="109"/>
      <c r="B178" s="109"/>
      <c r="C178" s="109"/>
      <c r="D178" s="119">
        <v>41638</v>
      </c>
      <c r="E178" s="92" t="s">
        <v>184</v>
      </c>
      <c r="F178" s="73">
        <v>42917</v>
      </c>
      <c r="G178" s="73">
        <v>43100</v>
      </c>
      <c r="H178" s="167"/>
      <c r="I178" s="8"/>
      <c r="J178" s="188"/>
      <c r="K178" s="188"/>
      <c r="L178" s="178">
        <f>N178*0.06+M178</f>
        <v>125.24000000000001</v>
      </c>
      <c r="M178" s="188">
        <v>26.6</v>
      </c>
      <c r="N178" s="188">
        <v>1644</v>
      </c>
      <c r="O178" s="156"/>
    </row>
    <row r="179" spans="1:15" x14ac:dyDescent="0.25">
      <c r="A179" s="108" t="s">
        <v>52</v>
      </c>
      <c r="B179" s="108" t="s">
        <v>329</v>
      </c>
      <c r="C179" s="108" t="s">
        <v>641</v>
      </c>
      <c r="D179" s="160">
        <v>42723</v>
      </c>
      <c r="E179" s="160" t="s">
        <v>784</v>
      </c>
      <c r="F179" s="73">
        <v>42736</v>
      </c>
      <c r="G179" s="73">
        <v>42916</v>
      </c>
      <c r="H179" s="160"/>
      <c r="I179" s="8">
        <f>K179*0.06</f>
        <v>134.11259999999999</v>
      </c>
      <c r="J179" s="188" t="s">
        <v>24</v>
      </c>
      <c r="K179" s="8">
        <v>2235.21</v>
      </c>
      <c r="L179" s="178">
        <f>N179*0.06+M179</f>
        <v>0</v>
      </c>
      <c r="M179" s="188"/>
      <c r="N179" s="188"/>
      <c r="O179" s="157"/>
    </row>
    <row r="180" spans="1:15" x14ac:dyDescent="0.25">
      <c r="A180" s="98"/>
      <c r="B180" s="98"/>
      <c r="C180" s="98"/>
      <c r="D180" s="166"/>
      <c r="E180" s="166"/>
      <c r="F180" s="73">
        <v>42917</v>
      </c>
      <c r="G180" s="73">
        <v>43100</v>
      </c>
      <c r="H180" s="167"/>
      <c r="I180" s="8">
        <f>K180*0.06</f>
        <v>134.11259999999999</v>
      </c>
      <c r="J180" s="188" t="s">
        <v>24</v>
      </c>
      <c r="K180" s="8">
        <v>2235.21</v>
      </c>
      <c r="L180" s="178">
        <f>N180*0.06+M180</f>
        <v>0</v>
      </c>
      <c r="M180" s="188"/>
      <c r="N180" s="188"/>
      <c r="O180" s="157"/>
    </row>
    <row r="181" spans="1:15" x14ac:dyDescent="0.25">
      <c r="A181" s="98"/>
      <c r="B181" s="98"/>
      <c r="C181" s="98"/>
      <c r="D181" s="119">
        <v>42723</v>
      </c>
      <c r="E181" s="92" t="s">
        <v>688</v>
      </c>
      <c r="F181" s="73">
        <v>42736</v>
      </c>
      <c r="G181" s="73">
        <v>42916</v>
      </c>
      <c r="H181" s="160"/>
      <c r="I181" s="8"/>
      <c r="J181" s="188"/>
      <c r="K181" s="188"/>
      <c r="L181" s="178">
        <f>N181*0.06+M181</f>
        <v>157.52760000000001</v>
      </c>
      <c r="M181" s="188">
        <v>46.53</v>
      </c>
      <c r="N181" s="188">
        <v>1849.96</v>
      </c>
      <c r="O181" s="157"/>
    </row>
    <row r="182" spans="1:15" x14ac:dyDescent="0.25">
      <c r="A182" s="109"/>
      <c r="B182" s="109"/>
      <c r="C182" s="109"/>
      <c r="D182" s="119">
        <v>41638</v>
      </c>
      <c r="E182" s="92" t="s">
        <v>184</v>
      </c>
      <c r="F182" s="73">
        <v>42917</v>
      </c>
      <c r="G182" s="73">
        <v>43100</v>
      </c>
      <c r="H182" s="167"/>
      <c r="I182" s="8"/>
      <c r="J182" s="188"/>
      <c r="K182" s="188"/>
      <c r="L182" s="178">
        <f>N182*0.06+M182</f>
        <v>162.87979999999999</v>
      </c>
      <c r="M182" s="188">
        <v>48.11</v>
      </c>
      <c r="N182" s="188">
        <v>1912.83</v>
      </c>
      <c r="O182" s="157"/>
    </row>
    <row r="183" spans="1:15" x14ac:dyDescent="0.25">
      <c r="A183" s="108" t="s">
        <v>52</v>
      </c>
      <c r="B183" s="108" t="s">
        <v>319</v>
      </c>
      <c r="C183" s="108" t="s">
        <v>643</v>
      </c>
      <c r="D183" s="160">
        <v>42723</v>
      </c>
      <c r="E183" s="160" t="s">
        <v>661</v>
      </c>
      <c r="F183" s="73">
        <v>42736</v>
      </c>
      <c r="G183" s="73">
        <v>42916</v>
      </c>
      <c r="H183" s="160"/>
      <c r="I183" s="8">
        <f>K183*0.06</f>
        <v>75.167400000000001</v>
      </c>
      <c r="J183" s="188" t="s">
        <v>24</v>
      </c>
      <c r="K183" s="8">
        <v>1252.79</v>
      </c>
      <c r="L183" s="178">
        <f>N183*0.06+M183</f>
        <v>0</v>
      </c>
      <c r="M183" s="188"/>
      <c r="N183" s="188"/>
      <c r="O183" s="154"/>
    </row>
    <row r="184" spans="1:15" x14ac:dyDescent="0.25">
      <c r="A184" s="98"/>
      <c r="B184" s="98"/>
      <c r="C184" s="98"/>
      <c r="D184" s="166"/>
      <c r="E184" s="166"/>
      <c r="F184" s="73">
        <v>42917</v>
      </c>
      <c r="G184" s="73">
        <v>43100</v>
      </c>
      <c r="H184" s="167"/>
      <c r="I184" s="8">
        <f>K184*0.06</f>
        <v>86.538599999999988</v>
      </c>
      <c r="J184" s="188" t="s">
        <v>24</v>
      </c>
      <c r="K184" s="8">
        <v>1442.31</v>
      </c>
      <c r="L184" s="178">
        <f>N184*0.06+M184</f>
        <v>0</v>
      </c>
      <c r="M184" s="188"/>
      <c r="N184" s="188"/>
      <c r="O184" s="156"/>
    </row>
    <row r="185" spans="1:15" x14ac:dyDescent="0.25">
      <c r="A185" s="98"/>
      <c r="B185" s="98"/>
      <c r="C185" s="98"/>
      <c r="D185" s="119">
        <v>42723</v>
      </c>
      <c r="E185" s="92" t="s">
        <v>688</v>
      </c>
      <c r="F185" s="73">
        <v>42736</v>
      </c>
      <c r="G185" s="73">
        <v>42916</v>
      </c>
      <c r="H185" s="160"/>
      <c r="I185" s="8"/>
      <c r="J185" s="188"/>
      <c r="K185" s="188"/>
      <c r="L185" s="178">
        <f>N185*0.06+M185</f>
        <v>103.33</v>
      </c>
      <c r="M185" s="188">
        <v>36.67</v>
      </c>
      <c r="N185" s="188">
        <v>1111</v>
      </c>
      <c r="O185" s="154" t="s">
        <v>797</v>
      </c>
    </row>
    <row r="186" spans="1:15" x14ac:dyDescent="0.25">
      <c r="A186" s="109"/>
      <c r="B186" s="109"/>
      <c r="C186" s="109"/>
      <c r="D186" s="119"/>
      <c r="E186" s="92"/>
      <c r="F186" s="73">
        <v>42917</v>
      </c>
      <c r="G186" s="73">
        <v>43100</v>
      </c>
      <c r="H186" s="167"/>
      <c r="I186" s="8"/>
      <c r="J186" s="188"/>
      <c r="K186" s="188"/>
      <c r="L186" s="178">
        <f>N186*0.06+M186</f>
        <v>118.83</v>
      </c>
      <c r="M186" s="188">
        <v>40.5</v>
      </c>
      <c r="N186" s="188">
        <v>1305.5</v>
      </c>
      <c r="O186" s="156"/>
    </row>
    <row r="187" spans="1:15" x14ac:dyDescent="0.25">
      <c r="A187" s="108" t="s">
        <v>52</v>
      </c>
      <c r="B187" s="108" t="s">
        <v>318</v>
      </c>
      <c r="C187" s="108" t="s">
        <v>643</v>
      </c>
      <c r="D187" s="160">
        <v>42723</v>
      </c>
      <c r="E187" s="160" t="s">
        <v>687</v>
      </c>
      <c r="F187" s="73">
        <v>42736</v>
      </c>
      <c r="G187" s="73">
        <v>42916</v>
      </c>
      <c r="H187" s="160"/>
      <c r="I187" s="8">
        <f>K187*0.06</f>
        <v>120.5256</v>
      </c>
      <c r="J187" s="188" t="s">
        <v>24</v>
      </c>
      <c r="K187" s="8">
        <v>2008.76</v>
      </c>
      <c r="L187" s="178">
        <f>N187*0.06+M187</f>
        <v>0</v>
      </c>
      <c r="M187" s="188"/>
      <c r="N187" s="188"/>
      <c r="O187" s="154"/>
    </row>
    <row r="188" spans="1:15" x14ac:dyDescent="0.25">
      <c r="A188" s="98"/>
      <c r="B188" s="98"/>
      <c r="C188" s="98"/>
      <c r="D188" s="166"/>
      <c r="E188" s="166"/>
      <c r="F188" s="73">
        <v>42917</v>
      </c>
      <c r="G188" s="73">
        <v>43100</v>
      </c>
      <c r="H188" s="167"/>
      <c r="I188" s="8">
        <f>K188*0.06</f>
        <v>125.56079999999999</v>
      </c>
      <c r="J188" s="188" t="s">
        <v>24</v>
      </c>
      <c r="K188" s="8">
        <v>2092.6799999999998</v>
      </c>
      <c r="L188" s="178">
        <f>N188*0.06+M188</f>
        <v>0</v>
      </c>
      <c r="M188" s="188"/>
      <c r="N188" s="188"/>
      <c r="O188" s="156"/>
    </row>
    <row r="189" spans="1:15" x14ac:dyDescent="0.25">
      <c r="A189" s="98"/>
      <c r="B189" s="98"/>
      <c r="C189" s="98"/>
      <c r="D189" s="119">
        <v>42723</v>
      </c>
      <c r="E189" s="92" t="s">
        <v>688</v>
      </c>
      <c r="F189" s="73">
        <v>42736</v>
      </c>
      <c r="G189" s="73">
        <v>42916</v>
      </c>
      <c r="H189" s="160"/>
      <c r="I189" s="8"/>
      <c r="J189" s="188"/>
      <c r="K189" s="188"/>
      <c r="L189" s="178">
        <f>N189*0.06+M189</f>
        <v>200.7398</v>
      </c>
      <c r="M189" s="188">
        <v>61.58</v>
      </c>
      <c r="N189" s="188">
        <v>2319.33</v>
      </c>
      <c r="O189" s="154" t="s">
        <v>797</v>
      </c>
    </row>
    <row r="190" spans="1:15" x14ac:dyDescent="0.25">
      <c r="A190" s="109"/>
      <c r="B190" s="109"/>
      <c r="C190" s="109"/>
      <c r="D190" s="119"/>
      <c r="E190" s="92"/>
      <c r="F190" s="73">
        <v>42917</v>
      </c>
      <c r="G190" s="73">
        <v>43100</v>
      </c>
      <c r="H190" s="167"/>
      <c r="I190" s="8"/>
      <c r="J190" s="188"/>
      <c r="K190" s="188"/>
      <c r="L190" s="178">
        <f>N190*0.06+M190</f>
        <v>207.56</v>
      </c>
      <c r="M190" s="188">
        <v>61.58</v>
      </c>
      <c r="N190" s="188">
        <v>2433</v>
      </c>
      <c r="O190" s="156"/>
    </row>
    <row r="191" spans="1:15" x14ac:dyDescent="0.25">
      <c r="A191" s="108" t="s">
        <v>52</v>
      </c>
      <c r="B191" s="108" t="s">
        <v>416</v>
      </c>
      <c r="C191" s="108" t="s">
        <v>337</v>
      </c>
      <c r="D191" s="160">
        <v>42335</v>
      </c>
      <c r="E191" s="160" t="s">
        <v>508</v>
      </c>
      <c r="F191" s="73">
        <v>42736</v>
      </c>
      <c r="G191" s="73">
        <v>42916</v>
      </c>
      <c r="H191" s="160" t="s">
        <v>805</v>
      </c>
      <c r="I191" s="8">
        <f>K191*0.06+J191</f>
        <v>139.9196</v>
      </c>
      <c r="J191" s="188">
        <v>40.07</v>
      </c>
      <c r="K191" s="188">
        <v>1664.16</v>
      </c>
      <c r="L191" s="178">
        <f>N191*0.06+M191</f>
        <v>0</v>
      </c>
      <c r="M191" s="188"/>
      <c r="N191" s="188"/>
      <c r="O191" s="154"/>
    </row>
    <row r="192" spans="1:15" x14ac:dyDescent="0.25">
      <c r="A192" s="98" t="s">
        <v>52</v>
      </c>
      <c r="B192" s="98" t="s">
        <v>416</v>
      </c>
      <c r="C192" s="98"/>
      <c r="D192" s="167"/>
      <c r="E192" s="167"/>
      <c r="F192" s="73">
        <v>42917</v>
      </c>
      <c r="G192" s="73">
        <v>43100</v>
      </c>
      <c r="H192" s="166"/>
      <c r="I192" s="8">
        <f>K192*0.06+J192</f>
        <v>145.31440000000001</v>
      </c>
      <c r="J192" s="188">
        <v>42.07</v>
      </c>
      <c r="K192" s="188">
        <v>1720.74</v>
      </c>
      <c r="L192" s="178">
        <f>N192*0.06+M192</f>
        <v>0</v>
      </c>
      <c r="M192" s="188"/>
      <c r="N192" s="188"/>
      <c r="O192" s="156"/>
    </row>
    <row r="193" spans="1:15" x14ac:dyDescent="0.25">
      <c r="A193" s="98"/>
      <c r="B193" s="98"/>
      <c r="C193" s="98"/>
      <c r="D193" s="119">
        <v>42723</v>
      </c>
      <c r="E193" s="92" t="s">
        <v>688</v>
      </c>
      <c r="F193" s="73">
        <v>42736</v>
      </c>
      <c r="G193" s="73">
        <v>42916</v>
      </c>
      <c r="H193" s="160"/>
      <c r="I193" s="8"/>
      <c r="J193" s="188"/>
      <c r="K193" s="188"/>
      <c r="L193" s="178">
        <f>N193*0.06+M193</f>
        <v>125.9084</v>
      </c>
      <c r="M193" s="188">
        <v>39.409999999999997</v>
      </c>
      <c r="N193" s="188">
        <v>1441.64</v>
      </c>
      <c r="O193" s="154"/>
    </row>
    <row r="194" spans="1:15" x14ac:dyDescent="0.25">
      <c r="A194" s="109"/>
      <c r="B194" s="109"/>
      <c r="C194" s="109"/>
      <c r="D194" s="119">
        <v>42356</v>
      </c>
      <c r="E194" s="92" t="s">
        <v>484</v>
      </c>
      <c r="F194" s="73">
        <v>42917</v>
      </c>
      <c r="G194" s="73">
        <v>43100</v>
      </c>
      <c r="H194" s="167"/>
      <c r="I194" s="8"/>
      <c r="J194" s="188"/>
      <c r="K194" s="188"/>
      <c r="L194" s="178">
        <f>N194*0.06+M194</f>
        <v>130.6952</v>
      </c>
      <c r="M194" s="188">
        <v>40.909999999999997</v>
      </c>
      <c r="N194" s="188">
        <v>1496.42</v>
      </c>
      <c r="O194" s="156"/>
    </row>
    <row r="195" spans="1:15" ht="22.5" x14ac:dyDescent="0.25">
      <c r="A195" s="108" t="s">
        <v>52</v>
      </c>
      <c r="B195" s="108" t="s">
        <v>318</v>
      </c>
      <c r="C195" s="108" t="s">
        <v>147</v>
      </c>
      <c r="D195" s="160">
        <v>42723</v>
      </c>
      <c r="E195" s="160" t="s">
        <v>622</v>
      </c>
      <c r="F195" s="73">
        <v>42736</v>
      </c>
      <c r="G195" s="73">
        <v>42916</v>
      </c>
      <c r="H195" s="189"/>
      <c r="I195" s="8">
        <f>K195*0.06+J195</f>
        <v>108.7542</v>
      </c>
      <c r="J195" s="188"/>
      <c r="K195" s="188">
        <v>1812.57</v>
      </c>
      <c r="L195" s="178">
        <f>N195*0.06+M195</f>
        <v>0</v>
      </c>
      <c r="M195" s="188"/>
      <c r="N195" s="188"/>
      <c r="O195" s="157" t="s">
        <v>806</v>
      </c>
    </row>
    <row r="196" spans="1:15" x14ac:dyDescent="0.25">
      <c r="A196" s="143"/>
      <c r="B196" s="98"/>
      <c r="C196" s="98"/>
      <c r="D196" s="167"/>
      <c r="E196" s="167"/>
      <c r="F196" s="73">
        <v>42917</v>
      </c>
      <c r="G196" s="73">
        <v>43100</v>
      </c>
      <c r="H196" s="189"/>
      <c r="I196" s="8">
        <f>K196*0.06+J196</f>
        <v>108.7542</v>
      </c>
      <c r="J196" s="188"/>
      <c r="K196" s="188">
        <v>1812.57</v>
      </c>
      <c r="L196" s="178">
        <f>N196*0.06+M196</f>
        <v>0</v>
      </c>
      <c r="M196" s="188"/>
      <c r="N196" s="188"/>
      <c r="O196" s="157"/>
    </row>
    <row r="197" spans="1:15" x14ac:dyDescent="0.25">
      <c r="A197" s="143"/>
      <c r="B197" s="98"/>
      <c r="C197" s="98"/>
      <c r="D197" s="160">
        <v>42723</v>
      </c>
      <c r="E197" s="160" t="s">
        <v>622</v>
      </c>
      <c r="F197" s="73">
        <v>42736</v>
      </c>
      <c r="G197" s="73">
        <v>42916</v>
      </c>
      <c r="H197" s="160"/>
      <c r="I197" s="8">
        <f>K197*0.06+J197</f>
        <v>127.8942</v>
      </c>
      <c r="J197" s="188">
        <v>19.14</v>
      </c>
      <c r="K197" s="188">
        <v>1812.57</v>
      </c>
      <c r="L197" s="178">
        <f>N197*0.06+M197</f>
        <v>0</v>
      </c>
      <c r="M197" s="188"/>
      <c r="N197" s="188"/>
      <c r="O197" s="154" t="s">
        <v>646</v>
      </c>
    </row>
    <row r="198" spans="1:15" x14ac:dyDescent="0.25">
      <c r="A198" s="143"/>
      <c r="B198" s="98"/>
      <c r="C198" s="98"/>
      <c r="D198" s="167"/>
      <c r="E198" s="167"/>
      <c r="F198" s="73">
        <v>42917</v>
      </c>
      <c r="G198" s="73">
        <v>43100</v>
      </c>
      <c r="H198" s="167"/>
      <c r="I198" s="8">
        <f>K198*0.06+J198</f>
        <v>128.5342</v>
      </c>
      <c r="J198" s="188">
        <v>19.78</v>
      </c>
      <c r="K198" s="188">
        <v>1812.57</v>
      </c>
      <c r="L198" s="178">
        <f>N198*0.06+M198</f>
        <v>0</v>
      </c>
      <c r="M198" s="188"/>
      <c r="N198" s="188"/>
      <c r="O198" s="156"/>
    </row>
    <row r="199" spans="1:15" x14ac:dyDescent="0.25">
      <c r="A199" s="143"/>
      <c r="B199" s="98"/>
      <c r="C199" s="98"/>
      <c r="D199" s="160">
        <v>42723</v>
      </c>
      <c r="E199" s="160" t="s">
        <v>628</v>
      </c>
      <c r="F199" s="73">
        <v>42736</v>
      </c>
      <c r="G199" s="73">
        <v>42916</v>
      </c>
      <c r="H199" s="160"/>
      <c r="I199" s="8"/>
      <c r="J199" s="188"/>
      <c r="K199" s="188"/>
      <c r="L199" s="178">
        <f>N199*0.06+M199</f>
        <v>118.78999999999999</v>
      </c>
      <c r="M199" s="188">
        <v>58.97</v>
      </c>
      <c r="N199" s="188">
        <v>997</v>
      </c>
      <c r="O199" s="154" t="s">
        <v>505</v>
      </c>
    </row>
    <row r="200" spans="1:15" x14ac:dyDescent="0.25">
      <c r="A200" s="143"/>
      <c r="B200" s="98"/>
      <c r="C200" s="98"/>
      <c r="D200" s="167"/>
      <c r="E200" s="167"/>
      <c r="F200" s="73">
        <v>42917</v>
      </c>
      <c r="G200" s="73">
        <v>43100</v>
      </c>
      <c r="H200" s="167"/>
      <c r="I200" s="8"/>
      <c r="J200" s="188"/>
      <c r="K200" s="188"/>
      <c r="L200" s="178">
        <f>N200*0.06+M200</f>
        <v>122.8288</v>
      </c>
      <c r="M200" s="188">
        <v>59.44</v>
      </c>
      <c r="N200" s="188">
        <v>1056.48</v>
      </c>
      <c r="O200" s="156"/>
    </row>
    <row r="201" spans="1:15" x14ac:dyDescent="0.25">
      <c r="A201" s="143"/>
      <c r="B201" s="98"/>
      <c r="C201" s="98"/>
      <c r="D201" s="160">
        <v>42723</v>
      </c>
      <c r="E201" s="160" t="s">
        <v>628</v>
      </c>
      <c r="F201" s="73">
        <v>42736</v>
      </c>
      <c r="G201" s="73">
        <v>42916</v>
      </c>
      <c r="H201" s="160"/>
      <c r="I201" s="8"/>
      <c r="J201" s="188"/>
      <c r="K201" s="188"/>
      <c r="L201" s="178">
        <f>N201*0.06+M201</f>
        <v>120.7298</v>
      </c>
      <c r="M201" s="188">
        <v>61.58</v>
      </c>
      <c r="N201" s="188">
        <v>985.83</v>
      </c>
      <c r="O201" s="154" t="s">
        <v>506</v>
      </c>
    </row>
    <row r="202" spans="1:15" x14ac:dyDescent="0.25">
      <c r="A202" s="143"/>
      <c r="B202" s="98"/>
      <c r="C202" s="98"/>
      <c r="D202" s="167"/>
      <c r="E202" s="167"/>
      <c r="F202" s="73">
        <v>42917</v>
      </c>
      <c r="G202" s="73">
        <v>43100</v>
      </c>
      <c r="H202" s="167"/>
      <c r="I202" s="8"/>
      <c r="J202" s="188"/>
      <c r="K202" s="188"/>
      <c r="L202" s="178">
        <f>N202*0.06+M202</f>
        <v>124.83439999999999</v>
      </c>
      <c r="M202" s="188">
        <v>61.58</v>
      </c>
      <c r="N202" s="188">
        <v>1054.24</v>
      </c>
      <c r="O202" s="156"/>
    </row>
    <row r="203" spans="1:15" x14ac:dyDescent="0.25">
      <c r="A203" s="143"/>
      <c r="B203" s="98"/>
      <c r="C203" s="98"/>
      <c r="D203" s="160">
        <v>42723</v>
      </c>
      <c r="E203" s="160" t="s">
        <v>628</v>
      </c>
      <c r="F203" s="73">
        <v>42736</v>
      </c>
      <c r="G203" s="73">
        <v>42916</v>
      </c>
      <c r="H203" s="160"/>
      <c r="I203" s="8"/>
      <c r="J203" s="188"/>
      <c r="K203" s="188"/>
      <c r="L203" s="178">
        <f>N203*0.06+M203</f>
        <v>118.586</v>
      </c>
      <c r="M203" s="188">
        <v>59.33</v>
      </c>
      <c r="N203" s="188">
        <v>987.6</v>
      </c>
      <c r="O203" s="154" t="s">
        <v>645</v>
      </c>
    </row>
    <row r="204" spans="1:15" x14ac:dyDescent="0.25">
      <c r="A204" s="142"/>
      <c r="B204" s="109"/>
      <c r="C204" s="109"/>
      <c r="D204" s="167"/>
      <c r="E204" s="167"/>
      <c r="F204" s="73">
        <v>42917</v>
      </c>
      <c r="G204" s="73">
        <v>43100</v>
      </c>
      <c r="H204" s="167"/>
      <c r="I204" s="8"/>
      <c r="J204" s="188"/>
      <c r="K204" s="188"/>
      <c r="L204" s="178">
        <f>N204*0.06+M204</f>
        <v>122.62200000000001</v>
      </c>
      <c r="M204" s="188">
        <v>60.09</v>
      </c>
      <c r="N204" s="188">
        <v>1042.2</v>
      </c>
      <c r="O204" s="156"/>
    </row>
    <row r="205" spans="1:15" ht="22.5" x14ac:dyDescent="0.25">
      <c r="A205" s="108" t="s">
        <v>52</v>
      </c>
      <c r="B205" s="108" t="s">
        <v>348</v>
      </c>
      <c r="C205" s="108" t="s">
        <v>147</v>
      </c>
      <c r="D205" s="160">
        <v>42723</v>
      </c>
      <c r="E205" s="160" t="s">
        <v>622</v>
      </c>
      <c r="F205" s="73">
        <v>42736</v>
      </c>
      <c r="G205" s="73">
        <v>42916</v>
      </c>
      <c r="H205" s="189"/>
      <c r="I205" s="8">
        <f>K205*0.06+J205</f>
        <v>108.7542</v>
      </c>
      <c r="J205" s="188"/>
      <c r="K205" s="188">
        <v>1812.57</v>
      </c>
      <c r="L205" s="178">
        <f>N205*0.06+M205</f>
        <v>0</v>
      </c>
      <c r="M205" s="188"/>
      <c r="N205" s="188"/>
      <c r="O205" s="157" t="s">
        <v>806</v>
      </c>
    </row>
    <row r="206" spans="1:15" x14ac:dyDescent="0.25">
      <c r="A206" s="98"/>
      <c r="B206" s="98"/>
      <c r="C206" s="98"/>
      <c r="D206" s="167"/>
      <c r="E206" s="167"/>
      <c r="F206" s="73">
        <v>42917</v>
      </c>
      <c r="G206" s="73">
        <v>43100</v>
      </c>
      <c r="H206" s="189"/>
      <c r="I206" s="8">
        <f>K206*0.06+J206</f>
        <v>108.7542</v>
      </c>
      <c r="J206" s="188"/>
      <c r="K206" s="188">
        <v>1812.57</v>
      </c>
      <c r="L206" s="178">
        <f>N206*0.06+M206</f>
        <v>0</v>
      </c>
      <c r="M206" s="188"/>
      <c r="N206" s="188"/>
      <c r="O206" s="157"/>
    </row>
    <row r="207" spans="1:15" x14ac:dyDescent="0.25">
      <c r="A207" s="98"/>
      <c r="B207" s="98"/>
      <c r="C207" s="98"/>
      <c r="D207" s="160">
        <v>42723</v>
      </c>
      <c r="E207" s="160" t="s">
        <v>622</v>
      </c>
      <c r="F207" s="73">
        <v>42736</v>
      </c>
      <c r="G207" s="73">
        <v>42916</v>
      </c>
      <c r="H207" s="160"/>
      <c r="I207" s="8">
        <f>K207*0.06+J207</f>
        <v>127.8942</v>
      </c>
      <c r="J207" s="188">
        <v>19.14</v>
      </c>
      <c r="K207" s="188">
        <v>1812.57</v>
      </c>
      <c r="L207" s="178">
        <f>N207*0.06+M207</f>
        <v>0</v>
      </c>
      <c r="M207" s="188"/>
      <c r="N207" s="188"/>
      <c r="O207" s="154" t="s">
        <v>807</v>
      </c>
    </row>
    <row r="208" spans="1:15" x14ac:dyDescent="0.25">
      <c r="A208" s="98"/>
      <c r="B208" s="98"/>
      <c r="C208" s="98"/>
      <c r="D208" s="167"/>
      <c r="E208" s="167"/>
      <c r="F208" s="73">
        <v>42917</v>
      </c>
      <c r="G208" s="73">
        <v>43100</v>
      </c>
      <c r="H208" s="167"/>
      <c r="I208" s="8">
        <f>K208*0.06+J208</f>
        <v>128.5342</v>
      </c>
      <c r="J208" s="188">
        <v>19.78</v>
      </c>
      <c r="K208" s="188">
        <v>1812.57</v>
      </c>
      <c r="L208" s="178">
        <f>N208*0.06+M208</f>
        <v>0</v>
      </c>
      <c r="M208" s="188"/>
      <c r="N208" s="188"/>
      <c r="O208" s="156"/>
    </row>
    <row r="209" spans="1:15" x14ac:dyDescent="0.25">
      <c r="A209" s="98"/>
      <c r="B209" s="98"/>
      <c r="C209" s="98"/>
      <c r="D209" s="160">
        <v>42723</v>
      </c>
      <c r="E209" s="160" t="s">
        <v>628</v>
      </c>
      <c r="F209" s="73">
        <v>42736</v>
      </c>
      <c r="G209" s="73">
        <v>42916</v>
      </c>
      <c r="H209" s="160"/>
      <c r="I209" s="8"/>
      <c r="J209" s="188"/>
      <c r="K209" s="188"/>
      <c r="L209" s="178">
        <f>N209*0.06+M209</f>
        <v>0</v>
      </c>
      <c r="M209" s="188"/>
      <c r="N209" s="188"/>
      <c r="O209" s="154"/>
    </row>
    <row r="210" spans="1:15" x14ac:dyDescent="0.25">
      <c r="A210" s="109"/>
      <c r="B210" s="109"/>
      <c r="C210" s="109"/>
      <c r="D210" s="167"/>
      <c r="E210" s="167"/>
      <c r="F210" s="73">
        <v>42917</v>
      </c>
      <c r="G210" s="73">
        <v>43100</v>
      </c>
      <c r="H210" s="167"/>
      <c r="I210" s="8"/>
      <c r="J210" s="188"/>
      <c r="K210" s="188"/>
      <c r="L210" s="178">
        <f>N210*0.06+M210</f>
        <v>0</v>
      </c>
      <c r="M210" s="188"/>
      <c r="N210" s="188"/>
      <c r="O210" s="156"/>
    </row>
    <row r="211" spans="1:15" x14ac:dyDescent="0.25">
      <c r="A211" s="108" t="s">
        <v>52</v>
      </c>
      <c r="B211" s="108" t="s">
        <v>417</v>
      </c>
      <c r="C211" s="108" t="s">
        <v>682</v>
      </c>
      <c r="D211" s="160">
        <v>42720</v>
      </c>
      <c r="E211" s="160" t="s">
        <v>600</v>
      </c>
      <c r="F211" s="73">
        <v>42736</v>
      </c>
      <c r="G211" s="73">
        <v>42916</v>
      </c>
      <c r="H211" s="160"/>
      <c r="I211" s="8">
        <f>K211*0.06+J211</f>
        <v>113.1</v>
      </c>
      <c r="J211" s="8"/>
      <c r="K211" s="8">
        <v>1885</v>
      </c>
      <c r="L211" s="178">
        <f>N211*0.06+M211</f>
        <v>0</v>
      </c>
      <c r="M211" s="8"/>
      <c r="N211" s="8"/>
      <c r="O211" s="154" t="s">
        <v>797</v>
      </c>
    </row>
    <row r="212" spans="1:15" x14ac:dyDescent="0.25">
      <c r="A212" s="98"/>
      <c r="B212" s="98"/>
      <c r="C212" s="98"/>
      <c r="D212" s="166"/>
      <c r="E212" s="166"/>
      <c r="F212" s="73">
        <v>42917</v>
      </c>
      <c r="G212" s="73">
        <v>43100</v>
      </c>
      <c r="H212" s="167"/>
      <c r="I212" s="8">
        <f>K212*0.06+J212</f>
        <v>114.39359999999999</v>
      </c>
      <c r="J212" s="8"/>
      <c r="K212" s="8">
        <v>1906.56</v>
      </c>
      <c r="L212" s="178">
        <f>N212*0.06+M212</f>
        <v>0</v>
      </c>
      <c r="M212" s="8"/>
      <c r="N212" s="8"/>
      <c r="O212" s="156"/>
    </row>
    <row r="213" spans="1:15" x14ac:dyDescent="0.25">
      <c r="A213" s="98"/>
      <c r="B213" s="98"/>
      <c r="C213" s="98"/>
      <c r="D213" s="160">
        <v>42723</v>
      </c>
      <c r="E213" s="160" t="s">
        <v>688</v>
      </c>
      <c r="F213" s="73">
        <v>42736</v>
      </c>
      <c r="G213" s="73">
        <v>42916</v>
      </c>
      <c r="H213" s="160"/>
      <c r="I213" s="8"/>
      <c r="J213" s="8"/>
      <c r="K213" s="8"/>
      <c r="L213" s="178">
        <f>N213*0.06+M213</f>
        <v>110.6502</v>
      </c>
      <c r="M213" s="8">
        <v>40.56</v>
      </c>
      <c r="N213" s="8">
        <v>1168.17</v>
      </c>
      <c r="O213" s="154" t="s">
        <v>797</v>
      </c>
    </row>
    <row r="214" spans="1:15" x14ac:dyDescent="0.25">
      <c r="A214" s="109"/>
      <c r="B214" s="109"/>
      <c r="C214" s="109"/>
      <c r="D214" s="166">
        <v>42356</v>
      </c>
      <c r="E214" s="166" t="s">
        <v>484</v>
      </c>
      <c r="F214" s="73">
        <v>42917</v>
      </c>
      <c r="G214" s="73">
        <v>43100</v>
      </c>
      <c r="H214" s="167"/>
      <c r="I214" s="8"/>
      <c r="J214" s="8"/>
      <c r="K214" s="8"/>
      <c r="L214" s="178">
        <f>N214*0.06+M214</f>
        <v>114.40979999999999</v>
      </c>
      <c r="M214" s="8">
        <v>37.74</v>
      </c>
      <c r="N214" s="8">
        <v>1277.83</v>
      </c>
      <c r="O214" s="156"/>
    </row>
    <row r="215" spans="1:15" x14ac:dyDescent="0.25">
      <c r="A215" s="108" t="s">
        <v>52</v>
      </c>
      <c r="B215" s="108" t="s">
        <v>318</v>
      </c>
      <c r="C215" s="108" t="s">
        <v>682</v>
      </c>
      <c r="D215" s="160">
        <v>42723</v>
      </c>
      <c r="E215" s="160" t="s">
        <v>787</v>
      </c>
      <c r="F215" s="73">
        <v>42736</v>
      </c>
      <c r="G215" s="73">
        <v>42916</v>
      </c>
      <c r="H215" s="160"/>
      <c r="I215" s="8">
        <f>K215*0.06+J215</f>
        <v>110.28</v>
      </c>
      <c r="J215" s="8"/>
      <c r="K215" s="8">
        <v>1838</v>
      </c>
      <c r="L215" s="178">
        <f>N215*0.06+M215</f>
        <v>0</v>
      </c>
      <c r="M215" s="8"/>
      <c r="N215" s="8"/>
      <c r="O215" s="154" t="s">
        <v>797</v>
      </c>
    </row>
    <row r="216" spans="1:15" x14ac:dyDescent="0.25">
      <c r="A216" s="98"/>
      <c r="B216" s="98"/>
      <c r="C216" s="98"/>
      <c r="D216" s="166"/>
      <c r="E216" s="166"/>
      <c r="F216" s="73">
        <v>42917</v>
      </c>
      <c r="G216" s="73">
        <v>43100</v>
      </c>
      <c r="H216" s="167"/>
      <c r="I216" s="8">
        <f>K216*0.06+J216</f>
        <v>113.934</v>
      </c>
      <c r="J216" s="8"/>
      <c r="K216" s="8">
        <v>1898.9</v>
      </c>
      <c r="L216" s="178">
        <f>N216*0.06+M216</f>
        <v>0</v>
      </c>
      <c r="M216" s="8"/>
      <c r="N216" s="8"/>
      <c r="O216" s="156"/>
    </row>
    <row r="217" spans="1:15" x14ac:dyDescent="0.25">
      <c r="A217" s="98"/>
      <c r="B217" s="98"/>
      <c r="C217" s="98"/>
      <c r="D217" s="160">
        <v>42723</v>
      </c>
      <c r="E217" s="160" t="s">
        <v>688</v>
      </c>
      <c r="F217" s="73">
        <v>42736</v>
      </c>
      <c r="G217" s="73">
        <v>42916</v>
      </c>
      <c r="H217" s="160"/>
      <c r="I217" s="8"/>
      <c r="J217" s="8"/>
      <c r="K217" s="8"/>
      <c r="L217" s="178">
        <v>189.07</v>
      </c>
      <c r="M217" s="8">
        <v>58.97</v>
      </c>
      <c r="N217" s="8">
        <v>2168.84</v>
      </c>
      <c r="O217" s="154" t="s">
        <v>797</v>
      </c>
    </row>
    <row r="218" spans="1:15" x14ac:dyDescent="0.25">
      <c r="A218" s="109"/>
      <c r="B218" s="109"/>
      <c r="C218" s="109"/>
      <c r="D218" s="166">
        <v>42356</v>
      </c>
      <c r="E218" s="166" t="s">
        <v>484</v>
      </c>
      <c r="F218" s="73">
        <v>42917</v>
      </c>
      <c r="G218" s="73">
        <v>43100</v>
      </c>
      <c r="H218" s="167"/>
      <c r="I218" s="8"/>
      <c r="J218" s="8"/>
      <c r="K218" s="8"/>
      <c r="L218" s="178">
        <f>N218*0.06+M218</f>
        <v>193.88199999999998</v>
      </c>
      <c r="M218" s="8">
        <v>59.44</v>
      </c>
      <c r="N218" s="8">
        <v>2240.6999999999998</v>
      </c>
      <c r="O218" s="156"/>
    </row>
    <row r="219" spans="1:15" x14ac:dyDescent="0.25">
      <c r="A219" s="108" t="s">
        <v>52</v>
      </c>
      <c r="B219" s="108" t="s">
        <v>336</v>
      </c>
      <c r="C219" s="108" t="s">
        <v>500</v>
      </c>
      <c r="D219" s="160">
        <v>42723</v>
      </c>
      <c r="E219" s="160" t="s">
        <v>840</v>
      </c>
      <c r="F219" s="73">
        <v>42736</v>
      </c>
      <c r="G219" s="73">
        <v>42916</v>
      </c>
      <c r="H219" s="160"/>
      <c r="I219" s="8">
        <f>K219*0.06+J219</f>
        <v>198.71599999999998</v>
      </c>
      <c r="J219" s="8">
        <v>40.07</v>
      </c>
      <c r="K219" s="8">
        <v>2644.1</v>
      </c>
      <c r="L219" s="8"/>
      <c r="M219" s="8"/>
      <c r="N219" s="8"/>
      <c r="O219" s="154"/>
    </row>
    <row r="220" spans="1:15" x14ac:dyDescent="0.25">
      <c r="A220" s="98" t="s">
        <v>52</v>
      </c>
      <c r="B220" s="98" t="s">
        <v>336</v>
      </c>
      <c r="C220" s="98"/>
      <c r="D220" s="166"/>
      <c r="E220" s="166"/>
      <c r="F220" s="73">
        <v>42917</v>
      </c>
      <c r="G220" s="73">
        <v>43100</v>
      </c>
      <c r="H220" s="167"/>
      <c r="I220" s="8">
        <f>K220*0.06+J220</f>
        <v>217.42599999999999</v>
      </c>
      <c r="J220" s="8">
        <v>58.78</v>
      </c>
      <c r="K220" s="8">
        <v>2644.1</v>
      </c>
      <c r="L220" s="8"/>
      <c r="M220" s="8"/>
      <c r="N220" s="8"/>
      <c r="O220" s="156"/>
    </row>
    <row r="221" spans="1:15" x14ac:dyDescent="0.25">
      <c r="A221" s="98"/>
      <c r="B221" s="98"/>
      <c r="C221" s="98"/>
      <c r="D221" s="119">
        <v>42723</v>
      </c>
      <c r="E221" s="92" t="s">
        <v>688</v>
      </c>
      <c r="F221" s="73">
        <v>42736</v>
      </c>
      <c r="G221" s="73">
        <v>42916</v>
      </c>
      <c r="H221" s="160"/>
      <c r="I221" s="8"/>
      <c r="J221" s="8"/>
      <c r="K221" s="8"/>
      <c r="L221" s="178">
        <f>N221*0.06+M221</f>
        <v>129.09979999999999</v>
      </c>
      <c r="M221" s="8">
        <v>28.73</v>
      </c>
      <c r="N221" s="8">
        <v>1672.83</v>
      </c>
      <c r="O221" s="154"/>
    </row>
    <row r="222" spans="1:15" x14ac:dyDescent="0.25">
      <c r="A222" s="109"/>
      <c r="B222" s="109"/>
      <c r="C222" s="109"/>
      <c r="D222" s="119"/>
      <c r="E222" s="92"/>
      <c r="F222" s="73">
        <v>42917</v>
      </c>
      <c r="G222" s="73">
        <v>43100</v>
      </c>
      <c r="H222" s="167"/>
      <c r="I222" s="8"/>
      <c r="J222" s="8"/>
      <c r="K222" s="8"/>
      <c r="L222" s="178">
        <f>N222*0.06+M222</f>
        <v>133.49260000000001</v>
      </c>
      <c r="M222" s="8">
        <v>29.71</v>
      </c>
      <c r="N222" s="8">
        <v>1729.71</v>
      </c>
      <c r="O222" s="156"/>
    </row>
    <row r="223" spans="1:15" x14ac:dyDescent="0.25">
      <c r="A223" s="108" t="s">
        <v>52</v>
      </c>
      <c r="B223" s="108" t="s">
        <v>319</v>
      </c>
      <c r="C223" s="108" t="s">
        <v>808</v>
      </c>
      <c r="D223" s="160" t="s">
        <v>809</v>
      </c>
      <c r="E223" s="160" t="s">
        <v>810</v>
      </c>
      <c r="F223" s="73">
        <v>42736</v>
      </c>
      <c r="G223" s="73">
        <v>42916</v>
      </c>
      <c r="H223" s="160"/>
      <c r="I223" s="8">
        <f>K223*0.06+J223</f>
        <v>118.64280000000001</v>
      </c>
      <c r="J223" s="8"/>
      <c r="K223" s="8">
        <v>1977.38</v>
      </c>
      <c r="L223" s="178">
        <f>N223*0.06+M223</f>
        <v>0</v>
      </c>
      <c r="M223" s="8"/>
      <c r="N223" s="8"/>
      <c r="O223" s="154" t="s">
        <v>811</v>
      </c>
    </row>
    <row r="224" spans="1:15" x14ac:dyDescent="0.25">
      <c r="A224" s="98" t="s">
        <v>52</v>
      </c>
      <c r="B224" s="98" t="s">
        <v>336</v>
      </c>
      <c r="C224" s="98"/>
      <c r="D224" s="166"/>
      <c r="E224" s="166"/>
      <c r="F224" s="73">
        <v>42917</v>
      </c>
      <c r="G224" s="73">
        <v>43100</v>
      </c>
      <c r="H224" s="167"/>
      <c r="I224" s="8">
        <f>K224*0.06+J224</f>
        <v>121.33499999999999</v>
      </c>
      <c r="J224" s="8"/>
      <c r="K224" s="8">
        <v>2022.25</v>
      </c>
      <c r="L224" s="178">
        <f>N224*0.06+M224</f>
        <v>0</v>
      </c>
      <c r="M224" s="8"/>
      <c r="N224" s="8"/>
      <c r="O224" s="156"/>
    </row>
    <row r="225" spans="1:15" x14ac:dyDescent="0.25">
      <c r="A225" s="98"/>
      <c r="B225" s="98"/>
      <c r="C225" s="98"/>
      <c r="D225" s="119">
        <v>42723</v>
      </c>
      <c r="E225" s="92" t="s">
        <v>688</v>
      </c>
      <c r="F225" s="73">
        <v>42736</v>
      </c>
      <c r="G225" s="73">
        <v>42916</v>
      </c>
      <c r="H225" s="160"/>
      <c r="I225" s="8"/>
      <c r="J225" s="8"/>
      <c r="K225" s="8"/>
      <c r="L225" s="178">
        <v>160.91999999999999</v>
      </c>
      <c r="M225" s="8">
        <v>42.27</v>
      </c>
      <c r="N225" s="8">
        <v>1977.38</v>
      </c>
      <c r="O225" s="154" t="s">
        <v>797</v>
      </c>
    </row>
    <row r="226" spans="1:15" x14ac:dyDescent="0.25">
      <c r="A226" s="109"/>
      <c r="B226" s="109"/>
      <c r="C226" s="109"/>
      <c r="D226" s="119">
        <v>42356</v>
      </c>
      <c r="E226" s="92" t="s">
        <v>484</v>
      </c>
      <c r="F226" s="73">
        <v>42917</v>
      </c>
      <c r="G226" s="73">
        <v>43100</v>
      </c>
      <c r="H226" s="167"/>
      <c r="I226" s="8"/>
      <c r="J226" s="8"/>
      <c r="K226" s="8"/>
      <c r="L226" s="178">
        <v>169.93</v>
      </c>
      <c r="M226" s="8">
        <v>48.6</v>
      </c>
      <c r="N226" s="8">
        <v>2022.25</v>
      </c>
      <c r="O226" s="156"/>
    </row>
    <row r="227" spans="1:15" x14ac:dyDescent="0.25">
      <c r="A227" s="108" t="s">
        <v>52</v>
      </c>
      <c r="B227" s="108" t="s">
        <v>336</v>
      </c>
      <c r="C227" s="108" t="s">
        <v>812</v>
      </c>
      <c r="D227" s="160">
        <v>42723</v>
      </c>
      <c r="E227" s="160" t="s">
        <v>627</v>
      </c>
      <c r="F227" s="73">
        <v>42736</v>
      </c>
      <c r="G227" s="73">
        <v>42916</v>
      </c>
      <c r="H227" s="160"/>
      <c r="I227" s="8">
        <f>K227*0.06+J227</f>
        <v>118.48679999999999</v>
      </c>
      <c r="J227" s="8"/>
      <c r="K227" s="8">
        <v>1974.78</v>
      </c>
      <c r="L227" s="8"/>
      <c r="M227" s="8"/>
      <c r="N227" s="8"/>
      <c r="O227" s="154"/>
    </row>
    <row r="228" spans="1:15" x14ac:dyDescent="0.25">
      <c r="A228" s="98" t="s">
        <v>52</v>
      </c>
      <c r="B228" s="98" t="s">
        <v>336</v>
      </c>
      <c r="C228" s="98" t="s">
        <v>332</v>
      </c>
      <c r="D228" s="167"/>
      <c r="E228" s="167"/>
      <c r="F228" s="73">
        <v>42917</v>
      </c>
      <c r="G228" s="73">
        <v>43100</v>
      </c>
      <c r="H228" s="167"/>
      <c r="I228" s="8">
        <f>K228*0.06+J228</f>
        <v>122.51819999999999</v>
      </c>
      <c r="J228" s="8"/>
      <c r="K228" s="8">
        <v>2041.97</v>
      </c>
      <c r="L228" s="8"/>
      <c r="M228" s="8"/>
      <c r="N228" s="8"/>
      <c r="O228" s="156"/>
    </row>
    <row r="229" spans="1:15" x14ac:dyDescent="0.25">
      <c r="A229" s="98"/>
      <c r="B229" s="98"/>
      <c r="C229" s="98"/>
      <c r="D229" s="160">
        <v>42723</v>
      </c>
      <c r="E229" s="160" t="s">
        <v>688</v>
      </c>
      <c r="F229" s="73">
        <v>42736</v>
      </c>
      <c r="G229" s="73">
        <v>42916</v>
      </c>
      <c r="H229" s="160"/>
      <c r="I229" s="8"/>
      <c r="J229" s="8"/>
      <c r="K229" s="8"/>
      <c r="L229" s="8">
        <v>129.09</v>
      </c>
      <c r="M229" s="8">
        <v>47.28</v>
      </c>
      <c r="N229" s="8">
        <v>1363.5</v>
      </c>
      <c r="O229" s="154"/>
    </row>
    <row r="230" spans="1:15" x14ac:dyDescent="0.25">
      <c r="A230" s="109"/>
      <c r="B230" s="109"/>
      <c r="C230" s="109"/>
      <c r="D230" s="167"/>
      <c r="E230" s="167"/>
      <c r="F230" s="73">
        <v>42917</v>
      </c>
      <c r="G230" s="73">
        <v>43100</v>
      </c>
      <c r="H230" s="167"/>
      <c r="I230" s="8"/>
      <c r="J230" s="8"/>
      <c r="K230" s="8"/>
      <c r="L230" s="8">
        <v>133.47999999999999</v>
      </c>
      <c r="M230" s="8">
        <v>48.89</v>
      </c>
      <c r="N230" s="8">
        <v>1409.86</v>
      </c>
      <c r="O230" s="156"/>
    </row>
    <row r="231" spans="1:15" ht="25.5" customHeight="1" x14ac:dyDescent="0.25">
      <c r="A231" s="170">
        <v>3</v>
      </c>
      <c r="B231" s="171" t="s">
        <v>216</v>
      </c>
      <c r="C231" s="172"/>
      <c r="D231" s="172"/>
      <c r="E231" s="172"/>
      <c r="F231" s="172"/>
      <c r="G231" s="172"/>
      <c r="H231" s="172"/>
      <c r="I231" s="172"/>
      <c r="J231" s="172"/>
      <c r="K231" s="172"/>
      <c r="L231" s="172"/>
      <c r="M231" s="172"/>
      <c r="N231" s="172"/>
      <c r="O231" s="173"/>
    </row>
    <row r="232" spans="1:15" x14ac:dyDescent="0.25">
      <c r="A232" s="108" t="s">
        <v>375</v>
      </c>
      <c r="B232" s="108" t="s">
        <v>693</v>
      </c>
      <c r="C232" s="108" t="s">
        <v>379</v>
      </c>
      <c r="D232" s="160">
        <v>42717</v>
      </c>
      <c r="E232" s="160" t="s">
        <v>692</v>
      </c>
      <c r="F232" s="73">
        <v>42736</v>
      </c>
      <c r="G232" s="73">
        <v>42916</v>
      </c>
      <c r="H232" s="141"/>
      <c r="I232" s="144">
        <f>K232*0.06+J232</f>
        <v>173.60680000000002</v>
      </c>
      <c r="J232" s="8">
        <v>30.37</v>
      </c>
      <c r="K232" s="8">
        <v>2387.2800000000002</v>
      </c>
      <c r="L232" s="3"/>
      <c r="M232" s="3"/>
      <c r="N232" s="3"/>
      <c r="O232" s="180" t="s">
        <v>77</v>
      </c>
    </row>
    <row r="233" spans="1:15" x14ac:dyDescent="0.25">
      <c r="A233" s="98"/>
      <c r="B233" s="98"/>
      <c r="C233" s="98"/>
      <c r="D233" s="166"/>
      <c r="E233" s="166"/>
      <c r="F233" s="73">
        <v>42917</v>
      </c>
      <c r="G233" s="73">
        <v>43100</v>
      </c>
      <c r="H233" s="142"/>
      <c r="I233" s="144">
        <f>K233*0.06+J233</f>
        <v>177.04920000000001</v>
      </c>
      <c r="J233" s="8">
        <v>31.5</v>
      </c>
      <c r="K233" s="8">
        <v>2425.8200000000002</v>
      </c>
      <c r="L233" s="3"/>
      <c r="M233" s="3"/>
      <c r="N233" s="3"/>
      <c r="O233" s="181"/>
    </row>
    <row r="234" spans="1:15" x14ac:dyDescent="0.25">
      <c r="A234" s="98"/>
      <c r="B234" s="98"/>
      <c r="C234" s="98"/>
      <c r="D234" s="166"/>
      <c r="E234" s="166"/>
      <c r="F234" s="73">
        <v>42736</v>
      </c>
      <c r="G234" s="73">
        <v>42916</v>
      </c>
      <c r="H234" s="141"/>
      <c r="I234" s="144">
        <f>K234*0.06</f>
        <v>143.23680000000002</v>
      </c>
      <c r="J234" s="8" t="s">
        <v>24</v>
      </c>
      <c r="K234" s="8">
        <v>2387.2800000000002</v>
      </c>
      <c r="L234" s="3"/>
      <c r="M234" s="3"/>
      <c r="N234" s="3"/>
      <c r="O234" s="180" t="s">
        <v>527</v>
      </c>
    </row>
    <row r="235" spans="1:15" x14ac:dyDescent="0.25">
      <c r="A235" s="98"/>
      <c r="B235" s="98"/>
      <c r="C235" s="98"/>
      <c r="D235" s="167"/>
      <c r="E235" s="167"/>
      <c r="F235" s="73">
        <v>42917</v>
      </c>
      <c r="G235" s="73">
        <v>43100</v>
      </c>
      <c r="H235" s="142"/>
      <c r="I235" s="144">
        <f>K235*0.06</f>
        <v>145.54920000000001</v>
      </c>
      <c r="J235" s="8" t="s">
        <v>24</v>
      </c>
      <c r="K235" s="8">
        <v>2425.8200000000002</v>
      </c>
      <c r="L235" s="3"/>
      <c r="M235" s="3"/>
      <c r="N235" s="3"/>
      <c r="O235" s="181"/>
    </row>
    <row r="236" spans="1:15" x14ac:dyDescent="0.25">
      <c r="A236" s="98"/>
      <c r="B236" s="98"/>
      <c r="C236" s="98"/>
      <c r="D236" s="160">
        <v>42723</v>
      </c>
      <c r="E236" s="160" t="s">
        <v>694</v>
      </c>
      <c r="F236" s="73">
        <v>42736</v>
      </c>
      <c r="G236" s="73">
        <v>42916</v>
      </c>
      <c r="H236" s="141"/>
      <c r="I236" s="144"/>
      <c r="J236" s="8"/>
      <c r="K236" s="8"/>
      <c r="L236" s="8">
        <v>144.87</v>
      </c>
      <c r="M236" s="8">
        <v>26.51</v>
      </c>
      <c r="N236" s="8">
        <v>1973.03</v>
      </c>
      <c r="O236" s="180" t="s">
        <v>77</v>
      </c>
    </row>
    <row r="237" spans="1:15" x14ac:dyDescent="0.25">
      <c r="A237" s="98"/>
      <c r="B237" s="98"/>
      <c r="C237" s="98"/>
      <c r="D237" s="166"/>
      <c r="E237" s="166"/>
      <c r="F237" s="73">
        <v>42917</v>
      </c>
      <c r="G237" s="73">
        <v>43100</v>
      </c>
      <c r="H237" s="142"/>
      <c r="I237" s="144"/>
      <c r="J237" s="8"/>
      <c r="K237" s="8"/>
      <c r="L237" s="8">
        <v>149.31</v>
      </c>
      <c r="M237" s="8">
        <v>27.33</v>
      </c>
      <c r="N237" s="8">
        <v>2032.96</v>
      </c>
      <c r="O237" s="181"/>
    </row>
    <row r="238" spans="1:15" x14ac:dyDescent="0.25">
      <c r="A238" s="98"/>
      <c r="B238" s="98"/>
      <c r="C238" s="98"/>
      <c r="D238" s="166"/>
      <c r="E238" s="166"/>
      <c r="F238" s="73">
        <v>42736</v>
      </c>
      <c r="G238" s="73">
        <v>42916</v>
      </c>
      <c r="H238" s="141"/>
      <c r="I238" s="144"/>
      <c r="J238" s="8"/>
      <c r="K238" s="8"/>
      <c r="L238" s="8">
        <v>144.52000000000001</v>
      </c>
      <c r="M238" s="8">
        <v>27.35</v>
      </c>
      <c r="N238" s="8">
        <v>1953.22</v>
      </c>
      <c r="O238" s="180" t="s">
        <v>498</v>
      </c>
    </row>
    <row r="239" spans="1:15" x14ac:dyDescent="0.25">
      <c r="A239" s="109"/>
      <c r="B239" s="109"/>
      <c r="C239" s="109"/>
      <c r="D239" s="167"/>
      <c r="E239" s="167"/>
      <c r="F239" s="73">
        <v>42917</v>
      </c>
      <c r="G239" s="73">
        <v>43100</v>
      </c>
      <c r="H239" s="142"/>
      <c r="I239" s="144"/>
      <c r="J239" s="8"/>
      <c r="K239" s="8"/>
      <c r="L239" s="8">
        <v>149.31</v>
      </c>
      <c r="M239" s="8">
        <v>32.83</v>
      </c>
      <c r="N239" s="8">
        <v>1941.33</v>
      </c>
      <c r="O239" s="181"/>
    </row>
    <row r="240" spans="1:15" x14ac:dyDescent="0.25">
      <c r="A240" s="170">
        <v>4</v>
      </c>
      <c r="B240" s="171" t="s">
        <v>217</v>
      </c>
      <c r="C240" s="172"/>
      <c r="D240" s="172"/>
      <c r="E240" s="172"/>
      <c r="F240" s="172"/>
      <c r="G240" s="172"/>
      <c r="H240" s="172"/>
      <c r="I240" s="172"/>
      <c r="J240" s="172"/>
      <c r="K240" s="172"/>
      <c r="L240" s="172"/>
      <c r="M240" s="172"/>
      <c r="N240" s="172"/>
      <c r="O240" s="173"/>
    </row>
    <row r="241" spans="1:15" x14ac:dyDescent="0.25">
      <c r="A241" s="108" t="s">
        <v>70</v>
      </c>
      <c r="B241" s="108" t="s">
        <v>91</v>
      </c>
      <c r="C241" s="108" t="s">
        <v>605</v>
      </c>
      <c r="D241" s="119">
        <v>42720</v>
      </c>
      <c r="E241" s="119" t="s">
        <v>596</v>
      </c>
      <c r="F241" s="73">
        <v>42736</v>
      </c>
      <c r="G241" s="73">
        <v>42916</v>
      </c>
      <c r="H241" s="119"/>
      <c r="I241" s="8">
        <f>K241*0.06+J241</f>
        <v>181.77</v>
      </c>
      <c r="J241" s="8">
        <v>28.02</v>
      </c>
      <c r="K241" s="8">
        <v>2562.5</v>
      </c>
      <c r="L241" s="6"/>
      <c r="M241" s="8"/>
      <c r="N241" s="8"/>
      <c r="O241" s="185" t="s">
        <v>606</v>
      </c>
    </row>
    <row r="242" spans="1:15" x14ac:dyDescent="0.25">
      <c r="A242" s="98"/>
      <c r="B242" s="98"/>
      <c r="C242" s="98"/>
      <c r="D242" s="119"/>
      <c r="E242" s="119"/>
      <c r="F242" s="73">
        <v>42917</v>
      </c>
      <c r="G242" s="73">
        <v>43100</v>
      </c>
      <c r="H242" s="119"/>
      <c r="I242" s="8">
        <f>K242*0.06+J242</f>
        <v>187.93799999999999</v>
      </c>
      <c r="J242" s="8">
        <v>29.04</v>
      </c>
      <c r="K242" s="8">
        <v>2648.3</v>
      </c>
      <c r="L242" s="6"/>
      <c r="M242" s="8"/>
      <c r="N242" s="8"/>
      <c r="O242" s="186"/>
    </row>
    <row r="243" spans="1:15" x14ac:dyDescent="0.25">
      <c r="A243" s="98"/>
      <c r="B243" s="98"/>
      <c r="C243" s="98"/>
      <c r="D243" s="119">
        <v>42723</v>
      </c>
      <c r="E243" s="119" t="s">
        <v>747</v>
      </c>
      <c r="F243" s="73">
        <v>42736</v>
      </c>
      <c r="G243" s="73">
        <v>42916</v>
      </c>
      <c r="H243" s="119"/>
      <c r="I243" s="8"/>
      <c r="J243" s="6"/>
      <c r="K243" s="6"/>
      <c r="L243" s="8">
        <v>132.18</v>
      </c>
      <c r="M243" s="8">
        <v>22</v>
      </c>
      <c r="N243" s="8">
        <v>1836.33</v>
      </c>
      <c r="O243" s="186"/>
    </row>
    <row r="244" spans="1:15" x14ac:dyDescent="0.25">
      <c r="A244" s="98"/>
      <c r="B244" s="98"/>
      <c r="C244" s="98"/>
      <c r="D244" s="119"/>
      <c r="E244" s="119"/>
      <c r="F244" s="73">
        <v>42917</v>
      </c>
      <c r="G244" s="73">
        <v>43100</v>
      </c>
      <c r="H244" s="119"/>
      <c r="I244" s="8"/>
      <c r="J244" s="6"/>
      <c r="K244" s="6"/>
      <c r="L244" s="8">
        <v>134.82</v>
      </c>
      <c r="M244" s="8">
        <v>20.83</v>
      </c>
      <c r="N244" s="8">
        <v>1899.8</v>
      </c>
      <c r="O244" s="187"/>
    </row>
    <row r="245" spans="1:15" x14ac:dyDescent="0.25">
      <c r="A245" s="98"/>
      <c r="B245" s="98"/>
      <c r="C245" s="98"/>
      <c r="D245" s="119">
        <v>42720</v>
      </c>
      <c r="E245" s="119" t="s">
        <v>596</v>
      </c>
      <c r="F245" s="73">
        <v>42736</v>
      </c>
      <c r="G245" s="73">
        <v>42916</v>
      </c>
      <c r="H245" s="160"/>
      <c r="I245" s="8">
        <f>K245*0.06+J245</f>
        <v>319.74979999999999</v>
      </c>
      <c r="J245" s="8">
        <v>31.94</v>
      </c>
      <c r="K245" s="8">
        <v>4796.83</v>
      </c>
      <c r="L245" s="8"/>
      <c r="M245" s="8"/>
      <c r="N245" s="8"/>
      <c r="O245" s="185" t="s">
        <v>607</v>
      </c>
    </row>
    <row r="246" spans="1:15" x14ac:dyDescent="0.25">
      <c r="A246" s="109"/>
      <c r="B246" s="109"/>
      <c r="C246" s="109"/>
      <c r="D246" s="119"/>
      <c r="E246" s="119"/>
      <c r="F246" s="73">
        <v>42917</v>
      </c>
      <c r="G246" s="73">
        <v>43100</v>
      </c>
      <c r="H246" s="167"/>
      <c r="I246" s="8">
        <f>K246*0.06+J246</f>
        <v>329.90540000000004</v>
      </c>
      <c r="J246" s="8">
        <v>33.229999999999997</v>
      </c>
      <c r="K246" s="8">
        <v>4944.59</v>
      </c>
      <c r="L246" s="8"/>
      <c r="M246" s="8"/>
      <c r="N246" s="8"/>
      <c r="O246" s="187"/>
    </row>
    <row r="247" spans="1:15" x14ac:dyDescent="0.25">
      <c r="A247" s="108" t="s">
        <v>70</v>
      </c>
      <c r="B247" s="92" t="s">
        <v>253</v>
      </c>
      <c r="C247" s="92" t="s">
        <v>236</v>
      </c>
      <c r="D247" s="160" t="s">
        <v>689</v>
      </c>
      <c r="E247" s="193" t="s">
        <v>648</v>
      </c>
      <c r="F247" s="73">
        <v>42736</v>
      </c>
      <c r="G247" s="73">
        <v>42916</v>
      </c>
      <c r="H247" s="119"/>
      <c r="I247" s="8">
        <f>K247*0.06+J247</f>
        <v>149.779</v>
      </c>
      <c r="J247" s="8">
        <v>13.36</v>
      </c>
      <c r="K247" s="8">
        <v>2273.65</v>
      </c>
      <c r="L247" s="8"/>
      <c r="M247" s="8"/>
      <c r="N247" s="8"/>
      <c r="O247" s="194" t="s">
        <v>557</v>
      </c>
    </row>
    <row r="248" spans="1:15" x14ac:dyDescent="0.25">
      <c r="A248" s="98"/>
      <c r="B248" s="92"/>
      <c r="C248" s="92"/>
      <c r="D248" s="167"/>
      <c r="E248" s="195"/>
      <c r="F248" s="73">
        <v>42917</v>
      </c>
      <c r="G248" s="73">
        <v>43100</v>
      </c>
      <c r="H248" s="119"/>
      <c r="I248" s="8">
        <f>K248*0.06+J248</f>
        <v>160.42060000000001</v>
      </c>
      <c r="J248" s="8">
        <v>20.59</v>
      </c>
      <c r="K248" s="8">
        <v>2330.5100000000002</v>
      </c>
      <c r="L248" s="8"/>
      <c r="M248" s="8"/>
      <c r="N248" s="8"/>
      <c r="O248" s="194"/>
    </row>
    <row r="249" spans="1:15" x14ac:dyDescent="0.25">
      <c r="A249" s="98"/>
      <c r="B249" s="92"/>
      <c r="C249" s="92"/>
      <c r="D249" s="160" t="s">
        <v>689</v>
      </c>
      <c r="E249" s="193" t="s">
        <v>690</v>
      </c>
      <c r="F249" s="73">
        <v>42736</v>
      </c>
      <c r="G249" s="73">
        <v>42916</v>
      </c>
      <c r="H249" s="119"/>
      <c r="I249" s="8"/>
      <c r="J249" s="8"/>
      <c r="K249" s="8"/>
      <c r="L249" s="8">
        <v>101.51</v>
      </c>
      <c r="M249" s="8">
        <v>15.48</v>
      </c>
      <c r="N249" s="8">
        <v>1433.83</v>
      </c>
      <c r="O249" s="194"/>
    </row>
    <row r="250" spans="1:15" x14ac:dyDescent="0.25">
      <c r="A250" s="98"/>
      <c r="B250" s="92"/>
      <c r="C250" s="92"/>
      <c r="D250" s="142"/>
      <c r="E250" s="195"/>
      <c r="F250" s="73">
        <v>42917</v>
      </c>
      <c r="G250" s="73">
        <v>43100</v>
      </c>
      <c r="H250" s="119"/>
      <c r="I250" s="8"/>
      <c r="J250" s="8"/>
      <c r="K250" s="8"/>
      <c r="L250" s="8">
        <v>104.96</v>
      </c>
      <c r="M250" s="8">
        <v>16.010000000000002</v>
      </c>
      <c r="N250" s="8">
        <v>1482.5</v>
      </c>
      <c r="O250" s="194"/>
    </row>
    <row r="251" spans="1:15" x14ac:dyDescent="0.25">
      <c r="A251" s="108" t="s">
        <v>70</v>
      </c>
      <c r="B251" s="92" t="s">
        <v>254</v>
      </c>
      <c r="C251" s="92" t="s">
        <v>236</v>
      </c>
      <c r="D251" s="160" t="s">
        <v>689</v>
      </c>
      <c r="E251" s="193" t="s">
        <v>648</v>
      </c>
      <c r="F251" s="73">
        <v>42736</v>
      </c>
      <c r="G251" s="73">
        <v>42916</v>
      </c>
      <c r="H251" s="119"/>
      <c r="I251" s="8">
        <f>K251*0.06+J251</f>
        <v>149.779</v>
      </c>
      <c r="J251" s="8">
        <v>13.36</v>
      </c>
      <c r="K251" s="8">
        <v>2273.65</v>
      </c>
      <c r="L251" s="8"/>
      <c r="M251" s="8"/>
      <c r="N251" s="8"/>
      <c r="O251" s="194"/>
    </row>
    <row r="252" spans="1:15" x14ac:dyDescent="0.25">
      <c r="A252" s="98"/>
      <c r="B252" s="92"/>
      <c r="C252" s="92"/>
      <c r="D252" s="167"/>
      <c r="E252" s="195"/>
      <c r="F252" s="73">
        <v>42917</v>
      </c>
      <c r="G252" s="73">
        <v>43100</v>
      </c>
      <c r="H252" s="119"/>
      <c r="I252" s="8">
        <f>K252*0.06+J252</f>
        <v>160.42060000000001</v>
      </c>
      <c r="J252" s="8">
        <v>20.59</v>
      </c>
      <c r="K252" s="8">
        <v>2330.5100000000002</v>
      </c>
      <c r="L252" s="8"/>
      <c r="M252" s="8"/>
      <c r="N252" s="8"/>
      <c r="O252" s="194"/>
    </row>
    <row r="253" spans="1:15" x14ac:dyDescent="0.25">
      <c r="A253" s="98"/>
      <c r="B253" s="92"/>
      <c r="C253" s="92"/>
      <c r="D253" s="160" t="s">
        <v>689</v>
      </c>
      <c r="E253" s="193" t="s">
        <v>690</v>
      </c>
      <c r="F253" s="73">
        <v>42736</v>
      </c>
      <c r="G253" s="73">
        <v>42916</v>
      </c>
      <c r="H253" s="119"/>
      <c r="I253" s="8"/>
      <c r="J253" s="8"/>
      <c r="K253" s="8"/>
      <c r="L253" s="8">
        <v>101.84</v>
      </c>
      <c r="M253" s="8">
        <v>15.53</v>
      </c>
      <c r="N253" s="8">
        <v>1438.5</v>
      </c>
      <c r="O253" s="194"/>
    </row>
    <row r="254" spans="1:15" x14ac:dyDescent="0.25">
      <c r="A254" s="98"/>
      <c r="B254" s="92"/>
      <c r="C254" s="92"/>
      <c r="D254" s="142"/>
      <c r="E254" s="195"/>
      <c r="F254" s="73">
        <v>42917</v>
      </c>
      <c r="G254" s="73">
        <v>43100</v>
      </c>
      <c r="H254" s="119"/>
      <c r="I254" s="8"/>
      <c r="J254" s="8"/>
      <c r="K254" s="8"/>
      <c r="L254" s="8">
        <v>105.33</v>
      </c>
      <c r="M254" s="8">
        <v>16.059999999999999</v>
      </c>
      <c r="N254" s="8">
        <v>1487.83</v>
      </c>
      <c r="O254" s="194"/>
    </row>
    <row r="255" spans="1:15" x14ac:dyDescent="0.25">
      <c r="A255" s="108" t="s">
        <v>70</v>
      </c>
      <c r="B255" s="92" t="s">
        <v>255</v>
      </c>
      <c r="C255" s="92" t="s">
        <v>236</v>
      </c>
      <c r="D255" s="160" t="s">
        <v>689</v>
      </c>
      <c r="E255" s="193" t="s">
        <v>648</v>
      </c>
      <c r="F255" s="73">
        <v>42736</v>
      </c>
      <c r="G255" s="73">
        <v>42916</v>
      </c>
      <c r="H255" s="119"/>
      <c r="I255" s="8">
        <f>K255*0.06+J255</f>
        <v>149.779</v>
      </c>
      <c r="J255" s="8">
        <v>13.36</v>
      </c>
      <c r="K255" s="8">
        <v>2273.65</v>
      </c>
      <c r="L255" s="8"/>
      <c r="M255" s="8"/>
      <c r="N255" s="8"/>
      <c r="O255" s="194"/>
    </row>
    <row r="256" spans="1:15" x14ac:dyDescent="0.25">
      <c r="A256" s="98"/>
      <c r="B256" s="92"/>
      <c r="C256" s="92"/>
      <c r="D256" s="167"/>
      <c r="E256" s="195"/>
      <c r="F256" s="73">
        <v>42917</v>
      </c>
      <c r="G256" s="73">
        <v>43100</v>
      </c>
      <c r="H256" s="119"/>
      <c r="I256" s="8">
        <f>K256*0.06+J256</f>
        <v>160.42060000000001</v>
      </c>
      <c r="J256" s="8">
        <v>20.59</v>
      </c>
      <c r="K256" s="8">
        <v>2330.5100000000002</v>
      </c>
      <c r="L256" s="8"/>
      <c r="M256" s="8"/>
      <c r="N256" s="8"/>
      <c r="O256" s="194"/>
    </row>
    <row r="257" spans="1:15" x14ac:dyDescent="0.25">
      <c r="A257" s="98"/>
      <c r="B257" s="92"/>
      <c r="C257" s="92"/>
      <c r="D257" s="160" t="s">
        <v>689</v>
      </c>
      <c r="E257" s="193" t="s">
        <v>690</v>
      </c>
      <c r="F257" s="73">
        <v>42736</v>
      </c>
      <c r="G257" s="73">
        <v>42916</v>
      </c>
      <c r="H257" s="119"/>
      <c r="I257" s="8"/>
      <c r="J257" s="8"/>
      <c r="K257" s="8"/>
      <c r="L257" s="8">
        <v>83.42</v>
      </c>
      <c r="M257" s="8">
        <v>11.5</v>
      </c>
      <c r="N257" s="8">
        <v>1198.67</v>
      </c>
      <c r="O257" s="194"/>
    </row>
    <row r="258" spans="1:15" x14ac:dyDescent="0.25">
      <c r="A258" s="98"/>
      <c r="B258" s="92"/>
      <c r="C258" s="92"/>
      <c r="D258" s="142"/>
      <c r="E258" s="195"/>
      <c r="F258" s="73">
        <v>42917</v>
      </c>
      <c r="G258" s="73">
        <v>43100</v>
      </c>
      <c r="H258" s="119"/>
      <c r="I258" s="8"/>
      <c r="J258" s="8"/>
      <c r="K258" s="8"/>
      <c r="L258" s="8">
        <v>86.26</v>
      </c>
      <c r="M258" s="8">
        <v>11.89</v>
      </c>
      <c r="N258" s="8">
        <v>1239.5</v>
      </c>
      <c r="O258" s="194"/>
    </row>
    <row r="259" spans="1:15" x14ac:dyDescent="0.25">
      <c r="A259" s="108" t="s">
        <v>70</v>
      </c>
      <c r="B259" s="92" t="s">
        <v>256</v>
      </c>
      <c r="C259" s="92" t="s">
        <v>236</v>
      </c>
      <c r="D259" s="160" t="s">
        <v>689</v>
      </c>
      <c r="E259" s="193" t="s">
        <v>648</v>
      </c>
      <c r="F259" s="73">
        <v>42736</v>
      </c>
      <c r="G259" s="73">
        <v>42916</v>
      </c>
      <c r="H259" s="119"/>
      <c r="I259" s="8">
        <f>K259*0.06+J259</f>
        <v>149.779</v>
      </c>
      <c r="J259" s="8">
        <v>13.36</v>
      </c>
      <c r="K259" s="8">
        <v>2273.65</v>
      </c>
      <c r="L259" s="8"/>
      <c r="M259" s="8"/>
      <c r="N259" s="8"/>
      <c r="O259" s="194"/>
    </row>
    <row r="260" spans="1:15" x14ac:dyDescent="0.25">
      <c r="A260" s="98"/>
      <c r="B260" s="92"/>
      <c r="C260" s="92"/>
      <c r="D260" s="167"/>
      <c r="E260" s="195"/>
      <c r="F260" s="73">
        <v>42917</v>
      </c>
      <c r="G260" s="73">
        <v>43100</v>
      </c>
      <c r="H260" s="119"/>
      <c r="I260" s="8">
        <f>K260*0.06+J260</f>
        <v>160.42060000000001</v>
      </c>
      <c r="J260" s="8">
        <v>20.59</v>
      </c>
      <c r="K260" s="8">
        <v>2330.5100000000002</v>
      </c>
      <c r="L260" s="8"/>
      <c r="M260" s="8"/>
      <c r="N260" s="8"/>
      <c r="O260" s="194"/>
    </row>
    <row r="261" spans="1:15" x14ac:dyDescent="0.25">
      <c r="A261" s="98"/>
      <c r="B261" s="92"/>
      <c r="C261" s="92"/>
      <c r="D261" s="160" t="s">
        <v>689</v>
      </c>
      <c r="E261" s="193" t="s">
        <v>690</v>
      </c>
      <c r="F261" s="73">
        <v>42736</v>
      </c>
      <c r="G261" s="73">
        <v>42916</v>
      </c>
      <c r="H261" s="160"/>
      <c r="I261" s="8"/>
      <c r="J261" s="8"/>
      <c r="K261" s="8"/>
      <c r="L261" s="8">
        <v>92.54</v>
      </c>
      <c r="M261" s="8">
        <v>14.11</v>
      </c>
      <c r="N261" s="8">
        <v>1307.17</v>
      </c>
      <c r="O261" s="194"/>
    </row>
    <row r="262" spans="1:15" x14ac:dyDescent="0.25">
      <c r="A262" s="98"/>
      <c r="B262" s="92"/>
      <c r="C262" s="92"/>
      <c r="D262" s="142"/>
      <c r="E262" s="195"/>
      <c r="F262" s="73">
        <v>42917</v>
      </c>
      <c r="G262" s="73">
        <v>43100</v>
      </c>
      <c r="H262" s="167"/>
      <c r="I262" s="8"/>
      <c r="J262" s="8"/>
      <c r="K262" s="8"/>
      <c r="L262" s="8">
        <v>95.71</v>
      </c>
      <c r="M262" s="8">
        <v>14.59</v>
      </c>
      <c r="N262" s="8">
        <v>1352</v>
      </c>
      <c r="O262" s="194"/>
    </row>
    <row r="263" spans="1:15" x14ac:dyDescent="0.25">
      <c r="A263" s="108" t="s">
        <v>70</v>
      </c>
      <c r="B263" s="92" t="s">
        <v>257</v>
      </c>
      <c r="C263" s="92" t="s">
        <v>236</v>
      </c>
      <c r="D263" s="160" t="s">
        <v>689</v>
      </c>
      <c r="E263" s="193" t="s">
        <v>648</v>
      </c>
      <c r="F263" s="73">
        <v>42736</v>
      </c>
      <c r="G263" s="73">
        <v>42916</v>
      </c>
      <c r="H263" s="160"/>
      <c r="I263" s="8">
        <f>K263*0.06+J263</f>
        <v>149.779</v>
      </c>
      <c r="J263" s="8">
        <v>13.36</v>
      </c>
      <c r="K263" s="8">
        <v>2273.65</v>
      </c>
      <c r="L263" s="8"/>
      <c r="M263" s="8"/>
      <c r="N263" s="8"/>
      <c r="O263" s="194"/>
    </row>
    <row r="264" spans="1:15" x14ac:dyDescent="0.25">
      <c r="A264" s="98"/>
      <c r="B264" s="92"/>
      <c r="C264" s="92"/>
      <c r="D264" s="167"/>
      <c r="E264" s="195"/>
      <c r="F264" s="73">
        <v>42917</v>
      </c>
      <c r="G264" s="73">
        <v>43100</v>
      </c>
      <c r="H264" s="167"/>
      <c r="I264" s="8">
        <f>K264*0.06+J264</f>
        <v>160.42060000000001</v>
      </c>
      <c r="J264" s="8">
        <v>20.59</v>
      </c>
      <c r="K264" s="8">
        <v>2330.5100000000002</v>
      </c>
      <c r="L264" s="8"/>
      <c r="M264" s="8"/>
      <c r="N264" s="8"/>
      <c r="O264" s="194"/>
    </row>
    <row r="265" spans="1:15" x14ac:dyDescent="0.25">
      <c r="A265" s="98"/>
      <c r="B265" s="92"/>
      <c r="C265" s="92"/>
      <c r="D265" s="160" t="s">
        <v>689</v>
      </c>
      <c r="E265" s="193" t="s">
        <v>690</v>
      </c>
      <c r="F265" s="73">
        <v>42736</v>
      </c>
      <c r="G265" s="73">
        <v>42916</v>
      </c>
      <c r="H265" s="160"/>
      <c r="I265" s="8"/>
      <c r="J265" s="8"/>
      <c r="K265" s="8"/>
      <c r="L265" s="8">
        <v>103.38</v>
      </c>
      <c r="M265" s="8">
        <v>15.76</v>
      </c>
      <c r="N265" s="8">
        <v>1460.33</v>
      </c>
      <c r="O265" s="194"/>
    </row>
    <row r="266" spans="1:15" x14ac:dyDescent="0.25">
      <c r="A266" s="98"/>
      <c r="B266" s="92"/>
      <c r="C266" s="92"/>
      <c r="D266" s="142"/>
      <c r="E266" s="195"/>
      <c r="F266" s="73">
        <v>42917</v>
      </c>
      <c r="G266" s="73">
        <v>43100</v>
      </c>
      <c r="H266" s="167"/>
      <c r="I266" s="8"/>
      <c r="J266" s="8"/>
      <c r="K266" s="8"/>
      <c r="L266" s="8">
        <v>106.89</v>
      </c>
      <c r="M266" s="8">
        <v>16.3</v>
      </c>
      <c r="N266" s="8">
        <v>1509.83</v>
      </c>
      <c r="O266" s="194"/>
    </row>
    <row r="267" spans="1:15" x14ac:dyDescent="0.25">
      <c r="A267" s="108" t="s">
        <v>70</v>
      </c>
      <c r="B267" s="92" t="s">
        <v>258</v>
      </c>
      <c r="C267" s="92" t="s">
        <v>236</v>
      </c>
      <c r="D267" s="160" t="s">
        <v>689</v>
      </c>
      <c r="E267" s="193" t="s">
        <v>648</v>
      </c>
      <c r="F267" s="73">
        <v>42736</v>
      </c>
      <c r="G267" s="73">
        <v>42916</v>
      </c>
      <c r="H267" s="160"/>
      <c r="I267" s="8">
        <f>K267*0.06+J267</f>
        <v>149.779</v>
      </c>
      <c r="J267" s="8">
        <v>13.36</v>
      </c>
      <c r="K267" s="8">
        <v>2273.65</v>
      </c>
      <c r="L267" s="8"/>
      <c r="M267" s="8"/>
      <c r="N267" s="8"/>
      <c r="O267" s="194"/>
    </row>
    <row r="268" spans="1:15" x14ac:dyDescent="0.25">
      <c r="A268" s="98"/>
      <c r="B268" s="92"/>
      <c r="C268" s="92"/>
      <c r="D268" s="167"/>
      <c r="E268" s="195"/>
      <c r="F268" s="73">
        <v>42917</v>
      </c>
      <c r="G268" s="73">
        <v>43100</v>
      </c>
      <c r="H268" s="167"/>
      <c r="I268" s="8">
        <f>K268*0.06+J268</f>
        <v>160.42060000000001</v>
      </c>
      <c r="J268" s="8">
        <v>20.59</v>
      </c>
      <c r="K268" s="8">
        <v>2330.5100000000002</v>
      </c>
      <c r="L268" s="8"/>
      <c r="M268" s="8"/>
      <c r="N268" s="8"/>
      <c r="O268" s="194"/>
    </row>
    <row r="269" spans="1:15" x14ac:dyDescent="0.25">
      <c r="A269" s="98"/>
      <c r="B269" s="92"/>
      <c r="C269" s="92"/>
      <c r="D269" s="160" t="s">
        <v>689</v>
      </c>
      <c r="E269" s="193" t="s">
        <v>690</v>
      </c>
      <c r="F269" s="73">
        <v>42736</v>
      </c>
      <c r="G269" s="73">
        <v>42916</v>
      </c>
      <c r="H269" s="160"/>
      <c r="I269" s="8"/>
      <c r="J269" s="8"/>
      <c r="K269" s="8"/>
      <c r="L269" s="8">
        <v>101.51</v>
      </c>
      <c r="M269" s="8">
        <v>15.48</v>
      </c>
      <c r="N269" s="8">
        <v>1433.83</v>
      </c>
      <c r="O269" s="194"/>
    </row>
    <row r="270" spans="1:15" x14ac:dyDescent="0.25">
      <c r="A270" s="98"/>
      <c r="B270" s="92"/>
      <c r="C270" s="92"/>
      <c r="D270" s="142"/>
      <c r="E270" s="195"/>
      <c r="F270" s="73">
        <v>42917</v>
      </c>
      <c r="G270" s="73">
        <v>43100</v>
      </c>
      <c r="H270" s="167"/>
      <c r="I270" s="8"/>
      <c r="J270" s="8"/>
      <c r="K270" s="8"/>
      <c r="L270" s="8">
        <v>104.96</v>
      </c>
      <c r="M270" s="8">
        <v>16.010000000000002</v>
      </c>
      <c r="N270" s="8">
        <v>1482.5</v>
      </c>
      <c r="O270" s="194"/>
    </row>
    <row r="271" spans="1:15" x14ac:dyDescent="0.25">
      <c r="A271" s="108" t="s">
        <v>70</v>
      </c>
      <c r="B271" s="92" t="s">
        <v>259</v>
      </c>
      <c r="C271" s="92" t="s">
        <v>236</v>
      </c>
      <c r="D271" s="160" t="s">
        <v>689</v>
      </c>
      <c r="E271" s="193" t="s">
        <v>648</v>
      </c>
      <c r="F271" s="73">
        <v>42736</v>
      </c>
      <c r="G271" s="73">
        <v>42916</v>
      </c>
      <c r="H271" s="160"/>
      <c r="I271" s="8">
        <f>K271*0.06+J271</f>
        <v>149.779</v>
      </c>
      <c r="J271" s="8">
        <v>13.36</v>
      </c>
      <c r="K271" s="8">
        <v>2273.65</v>
      </c>
      <c r="L271" s="8"/>
      <c r="M271" s="8"/>
      <c r="N271" s="8"/>
      <c r="O271" s="194"/>
    </row>
    <row r="272" spans="1:15" x14ac:dyDescent="0.25">
      <c r="A272" s="98"/>
      <c r="B272" s="92"/>
      <c r="C272" s="92"/>
      <c r="D272" s="167"/>
      <c r="E272" s="195"/>
      <c r="F272" s="73">
        <v>42917</v>
      </c>
      <c r="G272" s="73">
        <v>43100</v>
      </c>
      <c r="H272" s="167"/>
      <c r="I272" s="8">
        <f>K272*0.06+J272</f>
        <v>160.42060000000001</v>
      </c>
      <c r="J272" s="8">
        <v>20.59</v>
      </c>
      <c r="K272" s="8">
        <v>2330.5100000000002</v>
      </c>
      <c r="L272" s="8"/>
      <c r="M272" s="8"/>
      <c r="N272" s="8"/>
      <c r="O272" s="194"/>
    </row>
    <row r="273" spans="1:15" x14ac:dyDescent="0.25">
      <c r="A273" s="98"/>
      <c r="B273" s="92"/>
      <c r="C273" s="92"/>
      <c r="D273" s="160" t="s">
        <v>689</v>
      </c>
      <c r="E273" s="193" t="s">
        <v>690</v>
      </c>
      <c r="F273" s="73">
        <v>42736</v>
      </c>
      <c r="G273" s="73">
        <v>42916</v>
      </c>
      <c r="H273" s="160"/>
      <c r="I273" s="8"/>
      <c r="J273" s="8"/>
      <c r="K273" s="8"/>
      <c r="L273" s="8">
        <v>101.51</v>
      </c>
      <c r="M273" s="8">
        <v>15.48</v>
      </c>
      <c r="N273" s="8">
        <v>1433.83</v>
      </c>
      <c r="O273" s="194"/>
    </row>
    <row r="274" spans="1:15" x14ac:dyDescent="0.25">
      <c r="A274" s="98"/>
      <c r="B274" s="92"/>
      <c r="C274" s="92"/>
      <c r="D274" s="142"/>
      <c r="E274" s="195"/>
      <c r="F274" s="73">
        <v>42917</v>
      </c>
      <c r="G274" s="73">
        <v>43100</v>
      </c>
      <c r="H274" s="167"/>
      <c r="I274" s="8"/>
      <c r="J274" s="8"/>
      <c r="K274" s="8"/>
      <c r="L274" s="8">
        <v>104.96</v>
      </c>
      <c r="M274" s="8">
        <v>16.010000000000002</v>
      </c>
      <c r="N274" s="8">
        <v>1482.5</v>
      </c>
      <c r="O274" s="194"/>
    </row>
    <row r="275" spans="1:15" x14ac:dyDescent="0.25">
      <c r="A275" s="108" t="s">
        <v>70</v>
      </c>
      <c r="B275" s="92" t="s">
        <v>260</v>
      </c>
      <c r="C275" s="92" t="s">
        <v>236</v>
      </c>
      <c r="D275" s="160" t="s">
        <v>689</v>
      </c>
      <c r="E275" s="193" t="s">
        <v>648</v>
      </c>
      <c r="F275" s="73">
        <v>42736</v>
      </c>
      <c r="G275" s="73">
        <v>42916</v>
      </c>
      <c r="H275" s="160"/>
      <c r="I275" s="8">
        <f>K275*0.06+J275</f>
        <v>149.779</v>
      </c>
      <c r="J275" s="8">
        <v>13.36</v>
      </c>
      <c r="K275" s="8">
        <v>2273.65</v>
      </c>
      <c r="L275" s="8"/>
      <c r="M275" s="8"/>
      <c r="N275" s="8"/>
      <c r="O275" s="194"/>
    </row>
    <row r="276" spans="1:15" x14ac:dyDescent="0.25">
      <c r="A276" s="98"/>
      <c r="B276" s="92"/>
      <c r="C276" s="92"/>
      <c r="D276" s="167"/>
      <c r="E276" s="195"/>
      <c r="F276" s="73">
        <v>42917</v>
      </c>
      <c r="G276" s="73">
        <v>43100</v>
      </c>
      <c r="H276" s="167"/>
      <c r="I276" s="8">
        <f>K276*0.06+J276</f>
        <v>160.42060000000001</v>
      </c>
      <c r="J276" s="8">
        <v>20.59</v>
      </c>
      <c r="K276" s="8">
        <v>2330.5100000000002</v>
      </c>
      <c r="L276" s="8"/>
      <c r="M276" s="8"/>
      <c r="N276" s="8"/>
      <c r="O276" s="194"/>
    </row>
    <row r="277" spans="1:15" x14ac:dyDescent="0.25">
      <c r="A277" s="98"/>
      <c r="B277" s="92"/>
      <c r="C277" s="92"/>
      <c r="D277" s="160" t="s">
        <v>689</v>
      </c>
      <c r="E277" s="193" t="s">
        <v>690</v>
      </c>
      <c r="F277" s="73">
        <v>42736</v>
      </c>
      <c r="G277" s="73">
        <v>42916</v>
      </c>
      <c r="H277" s="160"/>
      <c r="I277" s="8"/>
      <c r="J277" s="8"/>
      <c r="K277" s="8"/>
      <c r="L277" s="8">
        <v>101.51</v>
      </c>
      <c r="M277" s="8">
        <v>15.48</v>
      </c>
      <c r="N277" s="8">
        <v>1433.83</v>
      </c>
      <c r="O277" s="194"/>
    </row>
    <row r="278" spans="1:15" x14ac:dyDescent="0.25">
      <c r="A278" s="98"/>
      <c r="B278" s="92"/>
      <c r="C278" s="92"/>
      <c r="D278" s="142"/>
      <c r="E278" s="195"/>
      <c r="F278" s="73">
        <v>42917</v>
      </c>
      <c r="G278" s="73">
        <v>43100</v>
      </c>
      <c r="H278" s="167"/>
      <c r="I278" s="8"/>
      <c r="J278" s="8"/>
      <c r="K278" s="8"/>
      <c r="L278" s="8">
        <v>104.96</v>
      </c>
      <c r="M278" s="8">
        <v>16.010000000000002</v>
      </c>
      <c r="N278" s="8">
        <v>1482.5</v>
      </c>
      <c r="O278" s="194"/>
    </row>
    <row r="279" spans="1:15" x14ac:dyDescent="0.25">
      <c r="A279" s="108" t="s">
        <v>70</v>
      </c>
      <c r="B279" s="92" t="s">
        <v>558</v>
      </c>
      <c r="C279" s="92" t="s">
        <v>236</v>
      </c>
      <c r="D279" s="160" t="s">
        <v>689</v>
      </c>
      <c r="E279" s="193" t="s">
        <v>648</v>
      </c>
      <c r="F279" s="73">
        <v>42736</v>
      </c>
      <c r="G279" s="73">
        <v>42916</v>
      </c>
      <c r="H279" s="160"/>
      <c r="I279" s="8">
        <f>K279*0.06+J279</f>
        <v>149.779</v>
      </c>
      <c r="J279" s="8">
        <v>13.36</v>
      </c>
      <c r="K279" s="8">
        <v>2273.65</v>
      </c>
      <c r="L279" s="8"/>
      <c r="M279" s="8"/>
      <c r="N279" s="8"/>
      <c r="O279" s="194"/>
    </row>
    <row r="280" spans="1:15" x14ac:dyDescent="0.25">
      <c r="A280" s="98"/>
      <c r="B280" s="92"/>
      <c r="C280" s="92"/>
      <c r="D280" s="167"/>
      <c r="E280" s="195"/>
      <c r="F280" s="73">
        <v>42917</v>
      </c>
      <c r="G280" s="73">
        <v>43100</v>
      </c>
      <c r="H280" s="167"/>
      <c r="I280" s="8">
        <f>K280*0.06+J280</f>
        <v>160.42060000000001</v>
      </c>
      <c r="J280" s="8">
        <v>20.59</v>
      </c>
      <c r="K280" s="8">
        <v>2330.5100000000002</v>
      </c>
      <c r="L280" s="8"/>
      <c r="M280" s="8"/>
      <c r="N280" s="8"/>
      <c r="O280" s="194"/>
    </row>
    <row r="281" spans="1:15" x14ac:dyDescent="0.25">
      <c r="A281" s="98"/>
      <c r="B281" s="92"/>
      <c r="C281" s="92"/>
      <c r="D281" s="160" t="s">
        <v>689</v>
      </c>
      <c r="E281" s="193" t="s">
        <v>690</v>
      </c>
      <c r="F281" s="73">
        <v>42736</v>
      </c>
      <c r="G281" s="73">
        <v>42916</v>
      </c>
      <c r="H281" s="160"/>
      <c r="I281" s="8"/>
      <c r="J281" s="8"/>
      <c r="K281" s="8"/>
      <c r="L281" s="8">
        <v>101.51</v>
      </c>
      <c r="M281" s="8">
        <v>15.48</v>
      </c>
      <c r="N281" s="8">
        <v>1433.83</v>
      </c>
      <c r="O281" s="194"/>
    </row>
    <row r="282" spans="1:15" x14ac:dyDescent="0.25">
      <c r="A282" s="98"/>
      <c r="B282" s="92"/>
      <c r="C282" s="92"/>
      <c r="D282" s="142"/>
      <c r="E282" s="195"/>
      <c r="F282" s="73">
        <v>42917</v>
      </c>
      <c r="G282" s="73">
        <v>43100</v>
      </c>
      <c r="H282" s="167"/>
      <c r="I282" s="8"/>
      <c r="J282" s="8"/>
      <c r="K282" s="8"/>
      <c r="L282" s="8">
        <v>104.96</v>
      </c>
      <c r="M282" s="8">
        <v>16.010000000000002</v>
      </c>
      <c r="N282" s="8">
        <v>1482.5</v>
      </c>
      <c r="O282" s="194"/>
    </row>
    <row r="283" spans="1:15" x14ac:dyDescent="0.25">
      <c r="A283" s="108" t="s">
        <v>70</v>
      </c>
      <c r="B283" s="108" t="s">
        <v>295</v>
      </c>
      <c r="C283" s="108" t="s">
        <v>296</v>
      </c>
      <c r="D283" s="160">
        <v>42338</v>
      </c>
      <c r="E283" s="160" t="s">
        <v>613</v>
      </c>
      <c r="F283" s="73">
        <v>42736</v>
      </c>
      <c r="G283" s="73">
        <v>42916</v>
      </c>
      <c r="H283" s="160" t="s">
        <v>789</v>
      </c>
      <c r="I283" s="8">
        <f>K283*0.06+J283</f>
        <v>105.61999999999999</v>
      </c>
      <c r="J283" s="8">
        <v>14</v>
      </c>
      <c r="K283" s="8">
        <v>1527</v>
      </c>
      <c r="L283" s="178"/>
      <c r="M283" s="1"/>
      <c r="N283" s="8"/>
      <c r="O283" s="194" t="s">
        <v>601</v>
      </c>
    </row>
    <row r="284" spans="1:15" x14ac:dyDescent="0.25">
      <c r="A284" s="98"/>
      <c r="B284" s="98"/>
      <c r="C284" s="98"/>
      <c r="D284" s="166"/>
      <c r="E284" s="166"/>
      <c r="F284" s="73">
        <v>42917</v>
      </c>
      <c r="G284" s="73">
        <v>43100</v>
      </c>
      <c r="H284" s="166"/>
      <c r="I284" s="8">
        <f>K284*0.06+J284</f>
        <v>110.90719999999999</v>
      </c>
      <c r="J284" s="175">
        <v>14.39</v>
      </c>
      <c r="K284" s="8">
        <v>1608.62</v>
      </c>
      <c r="L284" s="178"/>
      <c r="M284" s="1"/>
      <c r="N284" s="8"/>
      <c r="O284" s="194"/>
    </row>
    <row r="285" spans="1:15" x14ac:dyDescent="0.25">
      <c r="A285" s="98"/>
      <c r="B285" s="98"/>
      <c r="C285" s="98"/>
      <c r="D285" s="166"/>
      <c r="E285" s="166"/>
      <c r="F285" s="73">
        <v>42736</v>
      </c>
      <c r="G285" s="73">
        <v>42916</v>
      </c>
      <c r="H285" s="166"/>
      <c r="I285" s="8">
        <f>K285*0.06</f>
        <v>91.61999999999999</v>
      </c>
      <c r="J285" s="8" t="s">
        <v>24</v>
      </c>
      <c r="K285" s="8">
        <v>1527</v>
      </c>
      <c r="L285" s="178"/>
      <c r="M285" s="1"/>
      <c r="N285" s="8"/>
      <c r="O285" s="194" t="s">
        <v>526</v>
      </c>
    </row>
    <row r="286" spans="1:15" x14ac:dyDescent="0.25">
      <c r="A286" s="98"/>
      <c r="B286" s="98"/>
      <c r="C286" s="98"/>
      <c r="D286" s="167"/>
      <c r="E286" s="167"/>
      <c r="F286" s="73">
        <v>42917</v>
      </c>
      <c r="G286" s="73">
        <v>43100</v>
      </c>
      <c r="H286" s="166"/>
      <c r="I286" s="8">
        <f>K286*0.06</f>
        <v>96.517199999999988</v>
      </c>
      <c r="J286" s="175" t="s">
        <v>24</v>
      </c>
      <c r="K286" s="8">
        <v>1608.62</v>
      </c>
      <c r="L286" s="178"/>
      <c r="M286" s="1"/>
      <c r="N286" s="8"/>
      <c r="O286" s="194"/>
    </row>
    <row r="287" spans="1:15" x14ac:dyDescent="0.25">
      <c r="A287" s="98"/>
      <c r="B287" s="98"/>
      <c r="C287" s="98"/>
      <c r="D287" s="160">
        <v>42723</v>
      </c>
      <c r="E287" s="160" t="s">
        <v>841</v>
      </c>
      <c r="F287" s="73">
        <v>42736</v>
      </c>
      <c r="G287" s="73">
        <v>42916</v>
      </c>
      <c r="H287" s="166"/>
      <c r="I287" s="8"/>
      <c r="J287" s="72"/>
      <c r="K287" s="72"/>
      <c r="L287" s="178">
        <v>102.38</v>
      </c>
      <c r="M287" s="8">
        <v>16.52</v>
      </c>
      <c r="N287" s="8">
        <v>1430.96</v>
      </c>
      <c r="O287" s="194" t="s">
        <v>601</v>
      </c>
    </row>
    <row r="288" spans="1:15" x14ac:dyDescent="0.25">
      <c r="A288" s="98"/>
      <c r="B288" s="98"/>
      <c r="C288" s="98"/>
      <c r="D288" s="166"/>
      <c r="E288" s="166"/>
      <c r="F288" s="73">
        <v>42917</v>
      </c>
      <c r="G288" s="73">
        <v>43100</v>
      </c>
      <c r="H288" s="166"/>
      <c r="I288" s="8"/>
      <c r="J288" s="72"/>
      <c r="K288" s="72"/>
      <c r="L288" s="178">
        <v>106.26780000000001</v>
      </c>
      <c r="M288" s="8">
        <v>16.98</v>
      </c>
      <c r="N288" s="8">
        <v>1488.13</v>
      </c>
      <c r="O288" s="194"/>
    </row>
    <row r="289" spans="1:15" x14ac:dyDescent="0.25">
      <c r="A289" s="98"/>
      <c r="B289" s="98"/>
      <c r="C289" s="98"/>
      <c r="D289" s="166"/>
      <c r="E289" s="166"/>
      <c r="F289" s="73">
        <v>42736</v>
      </c>
      <c r="G289" s="73">
        <v>42916</v>
      </c>
      <c r="H289" s="166"/>
      <c r="I289" s="8"/>
      <c r="J289" s="72"/>
      <c r="K289" s="72"/>
      <c r="L289" s="178">
        <v>106.19</v>
      </c>
      <c r="M289" s="8">
        <v>20.329999999999998</v>
      </c>
      <c r="N289" s="8">
        <v>1430.96</v>
      </c>
      <c r="O289" s="194" t="s">
        <v>526</v>
      </c>
    </row>
    <row r="290" spans="1:15" x14ac:dyDescent="0.25">
      <c r="A290" s="109"/>
      <c r="B290" s="109"/>
      <c r="C290" s="109"/>
      <c r="D290" s="167"/>
      <c r="E290" s="167"/>
      <c r="F290" s="73">
        <v>42917</v>
      </c>
      <c r="G290" s="73">
        <v>43100</v>
      </c>
      <c r="H290" s="167"/>
      <c r="I290" s="8"/>
      <c r="J290" s="72"/>
      <c r="K290" s="72"/>
      <c r="L290" s="178">
        <v>106.27</v>
      </c>
      <c r="M290" s="8">
        <v>21.06</v>
      </c>
      <c r="N290" s="8">
        <v>1420.13</v>
      </c>
      <c r="O290" s="194"/>
    </row>
    <row r="291" spans="1:15" x14ac:dyDescent="0.25">
      <c r="A291" s="108" t="s">
        <v>70</v>
      </c>
      <c r="B291" s="108" t="s">
        <v>395</v>
      </c>
      <c r="C291" s="108" t="s">
        <v>147</v>
      </c>
      <c r="D291" s="160">
        <v>42723</v>
      </c>
      <c r="E291" s="160" t="s">
        <v>622</v>
      </c>
      <c r="F291" s="73">
        <v>42736</v>
      </c>
      <c r="G291" s="73">
        <v>42916</v>
      </c>
      <c r="H291" s="189"/>
      <c r="I291" s="8">
        <f>K291*0.06+J291</f>
        <v>127.8942</v>
      </c>
      <c r="J291" s="72">
        <v>19.14</v>
      </c>
      <c r="K291" s="72">
        <v>1812.57</v>
      </c>
      <c r="L291" s="178">
        <f>N291*0.06+M291</f>
        <v>0</v>
      </c>
      <c r="M291" s="8"/>
      <c r="N291" s="8"/>
      <c r="O291" s="196"/>
    </row>
    <row r="292" spans="1:15" x14ac:dyDescent="0.25">
      <c r="A292" s="98"/>
      <c r="B292" s="98"/>
      <c r="C292" s="98"/>
      <c r="D292" s="167"/>
      <c r="E292" s="167"/>
      <c r="F292" s="73">
        <v>42917</v>
      </c>
      <c r="G292" s="73">
        <v>43100</v>
      </c>
      <c r="H292" s="189"/>
      <c r="I292" s="8">
        <f>K292*0.06+J292</f>
        <v>128.5342</v>
      </c>
      <c r="J292" s="72">
        <v>19.78</v>
      </c>
      <c r="K292" s="72">
        <v>1812.57</v>
      </c>
      <c r="L292" s="178">
        <f>N292*0.06+M292</f>
        <v>0</v>
      </c>
      <c r="M292" s="8"/>
      <c r="N292" s="8"/>
      <c r="O292" s="196"/>
    </row>
    <row r="293" spans="1:15" x14ac:dyDescent="0.25">
      <c r="A293" s="98"/>
      <c r="B293" s="98"/>
      <c r="C293" s="98"/>
      <c r="D293" s="160">
        <v>42723</v>
      </c>
      <c r="E293" s="160" t="s">
        <v>628</v>
      </c>
      <c r="F293" s="73">
        <v>42736</v>
      </c>
      <c r="G293" s="73">
        <v>42916</v>
      </c>
      <c r="H293" s="189"/>
      <c r="I293" s="8"/>
      <c r="J293" s="72"/>
      <c r="K293" s="72"/>
      <c r="L293" s="178">
        <f>N293*0.06+M293</f>
        <v>0</v>
      </c>
      <c r="M293" s="8"/>
      <c r="N293" s="8"/>
      <c r="O293" s="196"/>
    </row>
    <row r="294" spans="1:15" x14ac:dyDescent="0.25">
      <c r="A294" s="109"/>
      <c r="B294" s="109"/>
      <c r="C294" s="109"/>
      <c r="D294" s="167"/>
      <c r="E294" s="167"/>
      <c r="F294" s="73">
        <v>42917</v>
      </c>
      <c r="G294" s="73">
        <v>43100</v>
      </c>
      <c r="H294" s="189"/>
      <c r="I294" s="8"/>
      <c r="J294" s="72"/>
      <c r="K294" s="72"/>
      <c r="L294" s="178">
        <f>N294*0.06+M294</f>
        <v>0</v>
      </c>
      <c r="M294" s="8"/>
      <c r="N294" s="8"/>
      <c r="O294" s="196"/>
    </row>
    <row r="295" spans="1:15" x14ac:dyDescent="0.25">
      <c r="A295" s="108" t="s">
        <v>70</v>
      </c>
      <c r="B295" s="108" t="s">
        <v>295</v>
      </c>
      <c r="C295" s="108" t="s">
        <v>458</v>
      </c>
      <c r="D295" s="160">
        <v>42723</v>
      </c>
      <c r="E295" s="160" t="s">
        <v>745</v>
      </c>
      <c r="F295" s="73">
        <v>42736</v>
      </c>
      <c r="G295" s="73">
        <v>42916</v>
      </c>
      <c r="H295" s="160"/>
      <c r="I295" s="174">
        <f>K295*0.06+J295</f>
        <v>150.50639999999999</v>
      </c>
      <c r="J295" s="175">
        <v>36.06</v>
      </c>
      <c r="K295" s="175">
        <v>1907.44</v>
      </c>
      <c r="L295" s="72"/>
      <c r="M295" s="1"/>
      <c r="N295" s="8"/>
      <c r="O295" s="194"/>
    </row>
    <row r="296" spans="1:15" x14ac:dyDescent="0.25">
      <c r="A296" s="98"/>
      <c r="B296" s="98"/>
      <c r="C296" s="98"/>
      <c r="D296" s="167"/>
      <c r="E296" s="167"/>
      <c r="F296" s="73">
        <v>42917</v>
      </c>
      <c r="G296" s="73">
        <v>43100</v>
      </c>
      <c r="H296" s="167"/>
      <c r="I296" s="174">
        <f>K296*0.06+J296</f>
        <v>154.56559999999999</v>
      </c>
      <c r="J296" s="175">
        <v>37.28</v>
      </c>
      <c r="K296" s="175">
        <v>1954.76</v>
      </c>
      <c r="L296" s="72"/>
      <c r="M296" s="1"/>
      <c r="N296" s="8"/>
      <c r="O296" s="194"/>
    </row>
    <row r="297" spans="1:15" x14ac:dyDescent="0.25">
      <c r="A297" s="98"/>
      <c r="B297" s="98"/>
      <c r="C297" s="98"/>
      <c r="D297" s="160">
        <v>42723</v>
      </c>
      <c r="E297" s="160" t="s">
        <v>746</v>
      </c>
      <c r="F297" s="73">
        <v>42736</v>
      </c>
      <c r="G297" s="73">
        <v>42916</v>
      </c>
      <c r="H297" s="160"/>
      <c r="I297" s="174"/>
      <c r="J297" s="175"/>
      <c r="K297" s="175"/>
      <c r="L297" s="8">
        <v>101.51</v>
      </c>
      <c r="M297" s="8">
        <v>24.76</v>
      </c>
      <c r="N297" s="8">
        <v>1279.0899999999999</v>
      </c>
      <c r="O297" s="194"/>
    </row>
    <row r="298" spans="1:15" x14ac:dyDescent="0.25">
      <c r="A298" s="109"/>
      <c r="B298" s="109"/>
      <c r="C298" s="109"/>
      <c r="D298" s="167"/>
      <c r="E298" s="167"/>
      <c r="F298" s="73">
        <v>42917</v>
      </c>
      <c r="G298" s="73">
        <v>43100</v>
      </c>
      <c r="H298" s="167"/>
      <c r="I298" s="174"/>
      <c r="J298" s="72"/>
      <c r="K298" s="72"/>
      <c r="L298" s="8">
        <v>104.96</v>
      </c>
      <c r="M298" s="8">
        <v>25.32</v>
      </c>
      <c r="N298" s="8">
        <v>1327.41</v>
      </c>
      <c r="O298" s="194"/>
    </row>
    <row r="299" spans="1:15" x14ac:dyDescent="0.25">
      <c r="A299" s="170">
        <v>5</v>
      </c>
      <c r="B299" s="171" t="s">
        <v>218</v>
      </c>
      <c r="C299" s="172"/>
      <c r="D299" s="172"/>
      <c r="E299" s="172"/>
      <c r="F299" s="172"/>
      <c r="G299" s="172"/>
      <c r="H299" s="172"/>
      <c r="I299" s="172"/>
      <c r="J299" s="172"/>
      <c r="K299" s="172"/>
      <c r="L299" s="172"/>
      <c r="M299" s="172"/>
      <c r="N299" s="172"/>
      <c r="O299" s="173"/>
    </row>
    <row r="300" spans="1:15" x14ac:dyDescent="0.25">
      <c r="A300" s="108" t="s">
        <v>59</v>
      </c>
      <c r="B300" s="108" t="s">
        <v>424</v>
      </c>
      <c r="C300" s="108" t="s">
        <v>147</v>
      </c>
      <c r="D300" s="160">
        <v>42723</v>
      </c>
      <c r="E300" s="160" t="s">
        <v>622</v>
      </c>
      <c r="F300" s="73">
        <v>42736</v>
      </c>
      <c r="G300" s="73">
        <v>42916</v>
      </c>
      <c r="H300" s="141"/>
      <c r="I300" s="144">
        <f>K300*0.06+J300</f>
        <v>127.8942</v>
      </c>
      <c r="J300" s="188">
        <v>19.14</v>
      </c>
      <c r="K300" s="188">
        <v>1812.57</v>
      </c>
      <c r="L300" s="178">
        <f>N300*0.06+M300</f>
        <v>0</v>
      </c>
      <c r="M300" s="188"/>
      <c r="N300" s="188"/>
      <c r="O300" s="194"/>
    </row>
    <row r="301" spans="1:15" x14ac:dyDescent="0.25">
      <c r="A301" s="98"/>
      <c r="B301" s="98"/>
      <c r="C301" s="98"/>
      <c r="D301" s="167"/>
      <c r="E301" s="167"/>
      <c r="F301" s="73">
        <v>42917</v>
      </c>
      <c r="G301" s="73">
        <v>43100</v>
      </c>
      <c r="H301" s="142"/>
      <c r="I301" s="144">
        <f>K301*0.06+J301</f>
        <v>128.5342</v>
      </c>
      <c r="J301" s="188">
        <v>19.78</v>
      </c>
      <c r="K301" s="188">
        <v>1812.57</v>
      </c>
      <c r="L301" s="178">
        <f>N301*0.06+M301</f>
        <v>0</v>
      </c>
      <c r="M301" s="188"/>
      <c r="N301" s="188"/>
      <c r="O301" s="194"/>
    </row>
    <row r="302" spans="1:15" x14ac:dyDescent="0.25">
      <c r="A302" s="98"/>
      <c r="B302" s="98"/>
      <c r="C302" s="98"/>
      <c r="D302" s="160">
        <v>42723</v>
      </c>
      <c r="E302" s="160" t="s">
        <v>628</v>
      </c>
      <c r="F302" s="73">
        <v>42736</v>
      </c>
      <c r="G302" s="73">
        <v>42916</v>
      </c>
      <c r="H302" s="141"/>
      <c r="I302" s="144"/>
      <c r="J302" s="188"/>
      <c r="K302" s="188"/>
      <c r="L302" s="178">
        <f>N302*0.06+M302</f>
        <v>0</v>
      </c>
      <c r="M302" s="188"/>
      <c r="N302" s="188"/>
      <c r="O302" s="194"/>
    </row>
    <row r="303" spans="1:15" x14ac:dyDescent="0.25">
      <c r="A303" s="109"/>
      <c r="B303" s="109"/>
      <c r="C303" s="109"/>
      <c r="D303" s="167"/>
      <c r="E303" s="167"/>
      <c r="F303" s="73">
        <v>42917</v>
      </c>
      <c r="G303" s="73">
        <v>43100</v>
      </c>
      <c r="H303" s="142"/>
      <c r="I303" s="144"/>
      <c r="J303" s="188"/>
      <c r="K303" s="188"/>
      <c r="L303" s="178">
        <f>N303*0.06+M303</f>
        <v>0</v>
      </c>
      <c r="M303" s="188"/>
      <c r="N303" s="188"/>
      <c r="O303" s="194"/>
    </row>
    <row r="304" spans="1:15" x14ac:dyDescent="0.25">
      <c r="A304" s="108" t="s">
        <v>59</v>
      </c>
      <c r="B304" s="108" t="s">
        <v>97</v>
      </c>
      <c r="C304" s="108" t="s">
        <v>605</v>
      </c>
      <c r="D304" s="119">
        <v>42720</v>
      </c>
      <c r="E304" s="119" t="s">
        <v>596</v>
      </c>
      <c r="F304" s="73">
        <v>42736</v>
      </c>
      <c r="G304" s="73">
        <v>42916</v>
      </c>
      <c r="H304" s="119"/>
      <c r="I304" s="8">
        <f>K304*0.06+J304</f>
        <v>181.77</v>
      </c>
      <c r="J304" s="8">
        <v>28.02</v>
      </c>
      <c r="K304" s="8">
        <v>2562.5</v>
      </c>
      <c r="L304" s="6"/>
      <c r="M304" s="8"/>
      <c r="N304" s="8"/>
      <c r="O304" s="185" t="s">
        <v>606</v>
      </c>
    </row>
    <row r="305" spans="1:15" x14ac:dyDescent="0.25">
      <c r="A305" s="98"/>
      <c r="B305" s="98"/>
      <c r="C305" s="98"/>
      <c r="D305" s="119"/>
      <c r="E305" s="119"/>
      <c r="F305" s="73">
        <v>42917</v>
      </c>
      <c r="G305" s="73">
        <v>43100</v>
      </c>
      <c r="H305" s="119"/>
      <c r="I305" s="8">
        <f>K305*0.06+J305</f>
        <v>187.93799999999999</v>
      </c>
      <c r="J305" s="8">
        <v>29.04</v>
      </c>
      <c r="K305" s="8">
        <v>2648.3</v>
      </c>
      <c r="L305" s="6"/>
      <c r="M305" s="8"/>
      <c r="N305" s="8"/>
      <c r="O305" s="186"/>
    </row>
    <row r="306" spans="1:15" x14ac:dyDescent="0.25">
      <c r="A306" s="98"/>
      <c r="B306" s="98"/>
      <c r="C306" s="98"/>
      <c r="D306" s="119">
        <v>42723</v>
      </c>
      <c r="E306" s="119" t="s">
        <v>747</v>
      </c>
      <c r="F306" s="73">
        <v>42736</v>
      </c>
      <c r="G306" s="73">
        <v>42916</v>
      </c>
      <c r="H306" s="119"/>
      <c r="I306" s="144"/>
      <c r="J306" s="6"/>
      <c r="K306" s="6"/>
      <c r="L306" s="8">
        <v>167.21</v>
      </c>
      <c r="M306" s="8">
        <v>27.83</v>
      </c>
      <c r="N306" s="8">
        <v>2322.9899999999998</v>
      </c>
      <c r="O306" s="186"/>
    </row>
    <row r="307" spans="1:15" x14ac:dyDescent="0.25">
      <c r="A307" s="98"/>
      <c r="B307" s="98"/>
      <c r="C307" s="98"/>
      <c r="D307" s="119"/>
      <c r="E307" s="119"/>
      <c r="F307" s="73">
        <v>42917</v>
      </c>
      <c r="G307" s="73">
        <v>43100</v>
      </c>
      <c r="H307" s="119"/>
      <c r="I307" s="144"/>
      <c r="J307" s="6"/>
      <c r="K307" s="6"/>
      <c r="L307" s="8">
        <v>170.55</v>
      </c>
      <c r="M307" s="8">
        <v>26.35</v>
      </c>
      <c r="N307" s="8">
        <v>2403.2800000000002</v>
      </c>
      <c r="O307" s="187"/>
    </row>
    <row r="308" spans="1:15" x14ac:dyDescent="0.25">
      <c r="A308" s="98"/>
      <c r="B308" s="98"/>
      <c r="C308" s="98"/>
      <c r="D308" s="119">
        <v>42720</v>
      </c>
      <c r="E308" s="119" t="s">
        <v>596</v>
      </c>
      <c r="F308" s="73">
        <v>42736</v>
      </c>
      <c r="G308" s="73">
        <v>42916</v>
      </c>
      <c r="H308" s="160"/>
      <c r="I308" s="8">
        <f>K308*0.06+J308</f>
        <v>319.74979999999999</v>
      </c>
      <c r="J308" s="8">
        <v>31.94</v>
      </c>
      <c r="K308" s="8">
        <v>4796.83</v>
      </c>
      <c r="L308" s="8"/>
      <c r="M308" s="8"/>
      <c r="N308" s="8"/>
      <c r="O308" s="185" t="s">
        <v>607</v>
      </c>
    </row>
    <row r="309" spans="1:15" x14ac:dyDescent="0.25">
      <c r="A309" s="109"/>
      <c r="B309" s="109"/>
      <c r="C309" s="109"/>
      <c r="D309" s="119"/>
      <c r="E309" s="119"/>
      <c r="F309" s="73">
        <v>42917</v>
      </c>
      <c r="G309" s="73">
        <v>43100</v>
      </c>
      <c r="H309" s="167"/>
      <c r="I309" s="8">
        <f>K309*0.06+J309</f>
        <v>329.90540000000004</v>
      </c>
      <c r="J309" s="8">
        <v>33.229999999999997</v>
      </c>
      <c r="K309" s="8">
        <v>4944.59</v>
      </c>
      <c r="L309" s="8"/>
      <c r="M309" s="8"/>
      <c r="N309" s="8"/>
      <c r="O309" s="187"/>
    </row>
    <row r="310" spans="1:15" x14ac:dyDescent="0.25">
      <c r="A310" s="71"/>
      <c r="B310" s="108" t="s">
        <v>717</v>
      </c>
      <c r="C310" s="108" t="s">
        <v>423</v>
      </c>
      <c r="D310" s="119">
        <v>42723</v>
      </c>
      <c r="E310" s="119" t="s">
        <v>863</v>
      </c>
      <c r="F310" s="73">
        <v>42736</v>
      </c>
      <c r="G310" s="73">
        <v>42916</v>
      </c>
      <c r="H310" s="160" t="s">
        <v>881</v>
      </c>
      <c r="I310" s="144">
        <f>K310*0.06+J310</f>
        <v>154.30279999999999</v>
      </c>
      <c r="J310" s="8">
        <v>22.1</v>
      </c>
      <c r="K310" s="8">
        <v>2203.38</v>
      </c>
      <c r="L310" s="176" t="s">
        <v>24</v>
      </c>
      <c r="M310" s="176" t="s">
        <v>24</v>
      </c>
      <c r="N310" s="176" t="s">
        <v>24</v>
      </c>
      <c r="O310" s="194" t="s">
        <v>601</v>
      </c>
    </row>
    <row r="311" spans="1:15" x14ac:dyDescent="0.25">
      <c r="A311" s="71"/>
      <c r="B311" s="98"/>
      <c r="C311" s="98"/>
      <c r="D311" s="119"/>
      <c r="E311" s="119"/>
      <c r="F311" s="73">
        <v>42917</v>
      </c>
      <c r="G311" s="73">
        <v>43100</v>
      </c>
      <c r="H311" s="166"/>
      <c r="I311" s="144">
        <f>K311*0.06+J311</f>
        <v>165.19839999999999</v>
      </c>
      <c r="J311" s="8">
        <v>27.91</v>
      </c>
      <c r="K311" s="8">
        <v>2288.14</v>
      </c>
      <c r="L311" s="176" t="s">
        <v>24</v>
      </c>
      <c r="M311" s="176" t="s">
        <v>24</v>
      </c>
      <c r="N311" s="176" t="s">
        <v>24</v>
      </c>
      <c r="O311" s="194"/>
    </row>
    <row r="312" spans="1:15" x14ac:dyDescent="0.25">
      <c r="A312" s="71"/>
      <c r="B312" s="98"/>
      <c r="C312" s="98"/>
      <c r="D312" s="119"/>
      <c r="E312" s="119"/>
      <c r="F312" s="73">
        <v>42736</v>
      </c>
      <c r="G312" s="73">
        <v>42916</v>
      </c>
      <c r="H312" s="166"/>
      <c r="I312" s="144">
        <f>K312*0.06</f>
        <v>132.2028</v>
      </c>
      <c r="J312" s="176" t="s">
        <v>24</v>
      </c>
      <c r="K312" s="8">
        <v>2203.38</v>
      </c>
      <c r="L312" s="176" t="s">
        <v>24</v>
      </c>
      <c r="M312" s="176" t="s">
        <v>24</v>
      </c>
      <c r="N312" s="176" t="s">
        <v>24</v>
      </c>
      <c r="O312" s="194" t="s">
        <v>526</v>
      </c>
    </row>
    <row r="313" spans="1:15" x14ac:dyDescent="0.25">
      <c r="A313" s="71"/>
      <c r="B313" s="109"/>
      <c r="C313" s="98"/>
      <c r="D313" s="119"/>
      <c r="E313" s="119"/>
      <c r="F313" s="73">
        <v>42917</v>
      </c>
      <c r="G313" s="73">
        <v>43100</v>
      </c>
      <c r="H313" s="167"/>
      <c r="I313" s="144">
        <f>K313*0.06</f>
        <v>137.2884</v>
      </c>
      <c r="J313" s="176" t="s">
        <v>24</v>
      </c>
      <c r="K313" s="8">
        <v>2288.14</v>
      </c>
      <c r="L313" s="176" t="s">
        <v>24</v>
      </c>
      <c r="M313" s="176" t="s">
        <v>24</v>
      </c>
      <c r="N313" s="176" t="s">
        <v>24</v>
      </c>
      <c r="O313" s="194"/>
    </row>
    <row r="314" spans="1:15" x14ac:dyDescent="0.25">
      <c r="A314" s="108" t="s">
        <v>59</v>
      </c>
      <c r="B314" s="108" t="s">
        <v>865</v>
      </c>
      <c r="C314" s="98"/>
      <c r="D314" s="160">
        <v>42723</v>
      </c>
      <c r="E314" s="108" t="s">
        <v>716</v>
      </c>
      <c r="F314" s="73">
        <v>42736</v>
      </c>
      <c r="G314" s="73">
        <v>42916</v>
      </c>
      <c r="H314" s="160"/>
      <c r="I314" s="176" t="s">
        <v>24</v>
      </c>
      <c r="J314" s="176" t="s">
        <v>24</v>
      </c>
      <c r="K314" s="176" t="s">
        <v>24</v>
      </c>
      <c r="L314" s="176">
        <v>165.55</v>
      </c>
      <c r="M314" s="176">
        <v>26.08</v>
      </c>
      <c r="N314" s="176">
        <v>2324.96</v>
      </c>
      <c r="O314" s="194" t="s">
        <v>601</v>
      </c>
    </row>
    <row r="315" spans="1:15" x14ac:dyDescent="0.25">
      <c r="A315" s="98"/>
      <c r="B315" s="98"/>
      <c r="C315" s="98"/>
      <c r="D315" s="166"/>
      <c r="E315" s="98"/>
      <c r="F315" s="73">
        <v>42917</v>
      </c>
      <c r="G315" s="73">
        <v>43100</v>
      </c>
      <c r="H315" s="166"/>
      <c r="I315" s="176" t="s">
        <v>24</v>
      </c>
      <c r="J315" s="176" t="s">
        <v>24</v>
      </c>
      <c r="K315" s="176" t="s">
        <v>24</v>
      </c>
      <c r="L315" s="176">
        <v>165.55</v>
      </c>
      <c r="M315" s="176">
        <v>29.32</v>
      </c>
      <c r="N315" s="176">
        <v>2270.5</v>
      </c>
      <c r="O315" s="194"/>
    </row>
    <row r="316" spans="1:15" x14ac:dyDescent="0.25">
      <c r="A316" s="98"/>
      <c r="B316" s="108" t="s">
        <v>864</v>
      </c>
      <c r="C316" s="98"/>
      <c r="D316" s="166"/>
      <c r="E316" s="98"/>
      <c r="F316" s="73">
        <v>42736</v>
      </c>
      <c r="G316" s="73">
        <v>42916</v>
      </c>
      <c r="H316" s="166"/>
      <c r="I316" s="176" t="s">
        <v>24</v>
      </c>
      <c r="J316" s="176" t="s">
        <v>24</v>
      </c>
      <c r="K316" s="176" t="s">
        <v>24</v>
      </c>
      <c r="L316" s="8">
        <v>165.55</v>
      </c>
      <c r="M316" s="8">
        <v>26.08</v>
      </c>
      <c r="N316" s="8">
        <v>2324.96</v>
      </c>
      <c r="O316" s="194" t="s">
        <v>601</v>
      </c>
    </row>
    <row r="317" spans="1:15" x14ac:dyDescent="0.25">
      <c r="A317" s="98"/>
      <c r="B317" s="98"/>
      <c r="C317" s="98"/>
      <c r="D317" s="166"/>
      <c r="E317" s="98"/>
      <c r="F317" s="73">
        <v>42917</v>
      </c>
      <c r="G317" s="73">
        <v>43100</v>
      </c>
      <c r="H317" s="166"/>
      <c r="I317" s="176" t="s">
        <v>24</v>
      </c>
      <c r="J317" s="176" t="s">
        <v>24</v>
      </c>
      <c r="K317" s="176" t="s">
        <v>24</v>
      </c>
      <c r="L317" s="8">
        <v>165.55</v>
      </c>
      <c r="M317" s="8">
        <v>29.32</v>
      </c>
      <c r="N317" s="8">
        <v>2270.5</v>
      </c>
      <c r="O317" s="194"/>
    </row>
    <row r="318" spans="1:15" x14ac:dyDescent="0.25">
      <c r="A318" s="98"/>
      <c r="B318" s="98"/>
      <c r="C318" s="98"/>
      <c r="D318" s="166"/>
      <c r="E318" s="98"/>
      <c r="F318" s="73">
        <v>42736</v>
      </c>
      <c r="G318" s="73">
        <v>42916</v>
      </c>
      <c r="H318" s="166"/>
      <c r="I318" s="176" t="s">
        <v>24</v>
      </c>
      <c r="J318" s="176" t="s">
        <v>24</v>
      </c>
      <c r="K318" s="176" t="s">
        <v>24</v>
      </c>
      <c r="L318" s="8">
        <v>163.03</v>
      </c>
      <c r="M318" s="8">
        <v>32.6</v>
      </c>
      <c r="N318" s="8">
        <v>2173.77</v>
      </c>
      <c r="O318" s="194" t="s">
        <v>526</v>
      </c>
    </row>
    <row r="319" spans="1:15" x14ac:dyDescent="0.25">
      <c r="A319" s="98"/>
      <c r="B319" s="109"/>
      <c r="C319" s="98"/>
      <c r="D319" s="166"/>
      <c r="E319" s="98"/>
      <c r="F319" s="73">
        <v>42917</v>
      </c>
      <c r="G319" s="73">
        <v>43100</v>
      </c>
      <c r="H319" s="166"/>
      <c r="I319" s="176" t="s">
        <v>24</v>
      </c>
      <c r="J319" s="176" t="s">
        <v>24</v>
      </c>
      <c r="K319" s="176" t="s">
        <v>24</v>
      </c>
      <c r="L319" s="8">
        <v>165.55</v>
      </c>
      <c r="M319" s="8">
        <v>32.6</v>
      </c>
      <c r="N319" s="8">
        <v>2215.83</v>
      </c>
      <c r="O319" s="194"/>
    </row>
    <row r="320" spans="1:15" x14ac:dyDescent="0.25">
      <c r="A320" s="98"/>
      <c r="B320" s="108" t="s">
        <v>391</v>
      </c>
      <c r="C320" s="98"/>
      <c r="D320" s="166"/>
      <c r="E320" s="98"/>
      <c r="F320" s="73">
        <v>42736</v>
      </c>
      <c r="G320" s="73">
        <v>42916</v>
      </c>
      <c r="H320" s="166"/>
      <c r="I320" s="176" t="s">
        <v>24</v>
      </c>
      <c r="J320" s="176" t="s">
        <v>24</v>
      </c>
      <c r="K320" s="176" t="s">
        <v>24</v>
      </c>
      <c r="L320" s="8">
        <v>165.55</v>
      </c>
      <c r="M320" s="8">
        <v>26.08</v>
      </c>
      <c r="N320" s="8">
        <v>2324.96</v>
      </c>
      <c r="O320" s="194" t="s">
        <v>601</v>
      </c>
    </row>
    <row r="321" spans="1:15" x14ac:dyDescent="0.25">
      <c r="A321" s="98"/>
      <c r="B321" s="98"/>
      <c r="C321" s="98"/>
      <c r="D321" s="166"/>
      <c r="E321" s="98"/>
      <c r="F321" s="73">
        <v>42917</v>
      </c>
      <c r="G321" s="73">
        <v>43100</v>
      </c>
      <c r="H321" s="166"/>
      <c r="I321" s="176" t="s">
        <v>24</v>
      </c>
      <c r="J321" s="176" t="s">
        <v>24</v>
      </c>
      <c r="K321" s="176" t="s">
        <v>24</v>
      </c>
      <c r="L321" s="8">
        <v>165.55</v>
      </c>
      <c r="M321" s="8">
        <v>29.32</v>
      </c>
      <c r="N321" s="8">
        <v>2270.5</v>
      </c>
      <c r="O321" s="194"/>
    </row>
    <row r="322" spans="1:15" x14ac:dyDescent="0.25">
      <c r="A322" s="98"/>
      <c r="B322" s="98"/>
      <c r="C322" s="98"/>
      <c r="D322" s="166"/>
      <c r="E322" s="98"/>
      <c r="F322" s="73">
        <v>42736</v>
      </c>
      <c r="G322" s="73">
        <v>42916</v>
      </c>
      <c r="H322" s="166"/>
      <c r="I322" s="176" t="s">
        <v>24</v>
      </c>
      <c r="J322" s="176" t="s">
        <v>24</v>
      </c>
      <c r="K322" s="176" t="s">
        <v>24</v>
      </c>
      <c r="L322" s="8">
        <v>163.03</v>
      </c>
      <c r="M322" s="8">
        <v>32.6</v>
      </c>
      <c r="N322" s="8">
        <v>2173.77</v>
      </c>
      <c r="O322" s="194" t="s">
        <v>526</v>
      </c>
    </row>
    <row r="323" spans="1:15" x14ac:dyDescent="0.25">
      <c r="A323" s="98"/>
      <c r="B323" s="109"/>
      <c r="C323" s="98"/>
      <c r="D323" s="166"/>
      <c r="E323" s="98"/>
      <c r="F323" s="73">
        <v>42917</v>
      </c>
      <c r="G323" s="73">
        <v>43100</v>
      </c>
      <c r="H323" s="166"/>
      <c r="I323" s="176" t="s">
        <v>24</v>
      </c>
      <c r="J323" s="176" t="s">
        <v>24</v>
      </c>
      <c r="K323" s="176" t="s">
        <v>24</v>
      </c>
      <c r="L323" s="8">
        <v>165.55</v>
      </c>
      <c r="M323" s="8">
        <v>32.6</v>
      </c>
      <c r="N323" s="8">
        <v>2215.83</v>
      </c>
      <c r="O323" s="194"/>
    </row>
    <row r="324" spans="1:15" x14ac:dyDescent="0.25">
      <c r="A324" s="98"/>
      <c r="B324" s="108" t="s">
        <v>388</v>
      </c>
      <c r="C324" s="98"/>
      <c r="D324" s="166"/>
      <c r="E324" s="98"/>
      <c r="F324" s="73">
        <v>42736</v>
      </c>
      <c r="G324" s="73">
        <v>42916</v>
      </c>
      <c r="H324" s="166"/>
      <c r="I324" s="176" t="s">
        <v>24</v>
      </c>
      <c r="J324" s="176" t="s">
        <v>24</v>
      </c>
      <c r="K324" s="176" t="s">
        <v>24</v>
      </c>
      <c r="L324" s="8">
        <v>133.32</v>
      </c>
      <c r="M324" s="8">
        <v>24.71</v>
      </c>
      <c r="N324" s="8">
        <v>1810.53</v>
      </c>
      <c r="O324" s="194" t="s">
        <v>601</v>
      </c>
    </row>
    <row r="325" spans="1:15" x14ac:dyDescent="0.25">
      <c r="A325" s="98"/>
      <c r="B325" s="98"/>
      <c r="C325" s="98"/>
      <c r="D325" s="166"/>
      <c r="E325" s="98"/>
      <c r="F325" s="73">
        <v>42917</v>
      </c>
      <c r="G325" s="73">
        <v>43100</v>
      </c>
      <c r="H325" s="166"/>
      <c r="I325" s="176" t="s">
        <v>24</v>
      </c>
      <c r="J325" s="176" t="s">
        <v>24</v>
      </c>
      <c r="K325" s="176" t="s">
        <v>24</v>
      </c>
      <c r="L325" s="8">
        <v>138.25</v>
      </c>
      <c r="M325" s="8">
        <v>25.62</v>
      </c>
      <c r="N325" s="8">
        <v>1877.21</v>
      </c>
      <c r="O325" s="194"/>
    </row>
    <row r="326" spans="1:15" x14ac:dyDescent="0.25">
      <c r="A326" s="98"/>
      <c r="B326" s="98"/>
      <c r="C326" s="98"/>
      <c r="D326" s="166"/>
      <c r="E326" s="98"/>
      <c r="F326" s="73">
        <v>42736</v>
      </c>
      <c r="G326" s="73">
        <v>42916</v>
      </c>
      <c r="H326" s="166"/>
      <c r="I326" s="176" t="s">
        <v>24</v>
      </c>
      <c r="J326" s="176" t="s">
        <v>24</v>
      </c>
      <c r="K326" s="176" t="s">
        <v>24</v>
      </c>
      <c r="L326" s="8">
        <v>133.32</v>
      </c>
      <c r="M326" s="8">
        <v>27.93</v>
      </c>
      <c r="N326" s="8">
        <v>1756.85</v>
      </c>
      <c r="O326" s="194" t="s">
        <v>526</v>
      </c>
    </row>
    <row r="327" spans="1:15" x14ac:dyDescent="0.25">
      <c r="A327" s="98"/>
      <c r="B327" s="109"/>
      <c r="C327" s="98"/>
      <c r="D327" s="166"/>
      <c r="E327" s="98"/>
      <c r="F327" s="73">
        <v>42917</v>
      </c>
      <c r="G327" s="73">
        <v>43100</v>
      </c>
      <c r="H327" s="166"/>
      <c r="I327" s="176" t="s">
        <v>24</v>
      </c>
      <c r="J327" s="176" t="s">
        <v>24</v>
      </c>
      <c r="K327" s="176" t="s">
        <v>24</v>
      </c>
      <c r="L327" s="8">
        <v>138.25</v>
      </c>
      <c r="M327" s="8">
        <v>28.62</v>
      </c>
      <c r="N327" s="8">
        <v>1827.17</v>
      </c>
      <c r="O327" s="194"/>
    </row>
    <row r="328" spans="1:15" x14ac:dyDescent="0.25">
      <c r="A328" s="98"/>
      <c r="B328" s="108" t="s">
        <v>384</v>
      </c>
      <c r="C328" s="98"/>
      <c r="D328" s="166"/>
      <c r="E328" s="98"/>
      <c r="F328" s="73">
        <v>42736</v>
      </c>
      <c r="G328" s="73">
        <v>42916</v>
      </c>
      <c r="H328" s="166"/>
      <c r="I328" s="176" t="s">
        <v>24</v>
      </c>
      <c r="J328" s="176" t="s">
        <v>24</v>
      </c>
      <c r="K328" s="176" t="s">
        <v>24</v>
      </c>
      <c r="L328" s="8">
        <v>143.31</v>
      </c>
      <c r="M328" s="8">
        <v>26.08</v>
      </c>
      <c r="N328" s="8">
        <v>1954.22</v>
      </c>
      <c r="O328" s="194" t="s">
        <v>601</v>
      </c>
    </row>
    <row r="329" spans="1:15" x14ac:dyDescent="0.25">
      <c r="A329" s="98"/>
      <c r="B329" s="98"/>
      <c r="C329" s="98"/>
      <c r="D329" s="166"/>
      <c r="E329" s="98"/>
      <c r="F329" s="73">
        <v>42917</v>
      </c>
      <c r="G329" s="73">
        <v>43100</v>
      </c>
      <c r="H329" s="166"/>
      <c r="I329" s="176" t="s">
        <v>24</v>
      </c>
      <c r="J329" s="176" t="s">
        <v>24</v>
      </c>
      <c r="K329" s="176" t="s">
        <v>24</v>
      </c>
      <c r="L329" s="8">
        <v>143.31</v>
      </c>
      <c r="M329" s="8">
        <v>29.32</v>
      </c>
      <c r="N329" s="8">
        <v>1899.83</v>
      </c>
      <c r="O329" s="194"/>
    </row>
    <row r="330" spans="1:15" x14ac:dyDescent="0.25">
      <c r="A330" s="98"/>
      <c r="B330" s="98"/>
      <c r="C330" s="98"/>
      <c r="D330" s="166"/>
      <c r="E330" s="98"/>
      <c r="F330" s="73">
        <v>42736</v>
      </c>
      <c r="G330" s="73">
        <v>42916</v>
      </c>
      <c r="H330" s="166"/>
      <c r="I330" s="176" t="s">
        <v>24</v>
      </c>
      <c r="J330" s="176" t="s">
        <v>24</v>
      </c>
      <c r="K330" s="176" t="s">
        <v>24</v>
      </c>
      <c r="L330" s="8">
        <v>140.78</v>
      </c>
      <c r="M330" s="8">
        <v>32.6</v>
      </c>
      <c r="N330" s="8">
        <v>1803.03</v>
      </c>
      <c r="O330" s="194" t="s">
        <v>526</v>
      </c>
    </row>
    <row r="331" spans="1:15" x14ac:dyDescent="0.25">
      <c r="A331" s="109"/>
      <c r="B331" s="109"/>
      <c r="C331" s="109"/>
      <c r="D331" s="167"/>
      <c r="E331" s="109"/>
      <c r="F331" s="73">
        <v>42917</v>
      </c>
      <c r="G331" s="73">
        <v>43100</v>
      </c>
      <c r="H331" s="167"/>
      <c r="I331" s="176" t="s">
        <v>24</v>
      </c>
      <c r="J331" s="176" t="s">
        <v>24</v>
      </c>
      <c r="K331" s="176" t="s">
        <v>24</v>
      </c>
      <c r="L331" s="8">
        <v>143.31</v>
      </c>
      <c r="M331" s="8">
        <v>32.6</v>
      </c>
      <c r="N331" s="8">
        <v>1845.17</v>
      </c>
      <c r="O331" s="194"/>
    </row>
    <row r="332" spans="1:15" x14ac:dyDescent="0.25">
      <c r="A332" s="108" t="s">
        <v>59</v>
      </c>
      <c r="B332" s="108" t="s">
        <v>312</v>
      </c>
      <c r="C332" s="108" t="s">
        <v>425</v>
      </c>
      <c r="D332" s="160">
        <v>42717</v>
      </c>
      <c r="E332" s="108" t="s">
        <v>713</v>
      </c>
      <c r="F332" s="73">
        <v>42736</v>
      </c>
      <c r="G332" s="73">
        <v>42916</v>
      </c>
      <c r="H332" s="160"/>
      <c r="I332" s="144">
        <f>K332*0.06+J332</f>
        <v>64.739999999999995</v>
      </c>
      <c r="J332" s="8">
        <v>5.67</v>
      </c>
      <c r="K332" s="8">
        <v>984.5</v>
      </c>
      <c r="L332" s="8"/>
      <c r="M332" s="8"/>
      <c r="N332" s="8"/>
      <c r="O332" s="194" t="s">
        <v>601</v>
      </c>
    </row>
    <row r="333" spans="1:15" x14ac:dyDescent="0.25">
      <c r="A333" s="98"/>
      <c r="B333" s="98"/>
      <c r="C333" s="98"/>
      <c r="D333" s="166"/>
      <c r="E333" s="98"/>
      <c r="F333" s="73">
        <v>42917</v>
      </c>
      <c r="G333" s="73">
        <v>43100</v>
      </c>
      <c r="H333" s="142"/>
      <c r="I333" s="144">
        <f>K333*0.06+J333</f>
        <v>66.692799999999991</v>
      </c>
      <c r="J333" s="8">
        <v>5.95</v>
      </c>
      <c r="K333" s="8">
        <v>1012.38</v>
      </c>
      <c r="L333" s="8"/>
      <c r="M333" s="8"/>
      <c r="N333" s="8"/>
      <c r="O333" s="194"/>
    </row>
    <row r="334" spans="1:15" x14ac:dyDescent="0.25">
      <c r="A334" s="98"/>
      <c r="B334" s="98"/>
      <c r="C334" s="98"/>
      <c r="D334" s="166"/>
      <c r="E334" s="98"/>
      <c r="F334" s="73">
        <v>42736</v>
      </c>
      <c r="G334" s="73">
        <v>42916</v>
      </c>
      <c r="H334" s="160"/>
      <c r="I334" s="144">
        <f>K334*0.06</f>
        <v>59.07</v>
      </c>
      <c r="J334" s="8" t="s">
        <v>113</v>
      </c>
      <c r="K334" s="8">
        <v>984.5</v>
      </c>
      <c r="L334" s="8"/>
      <c r="M334" s="8"/>
      <c r="N334" s="8"/>
      <c r="O334" s="194" t="s">
        <v>526</v>
      </c>
    </row>
    <row r="335" spans="1:15" x14ac:dyDescent="0.25">
      <c r="A335" s="98"/>
      <c r="B335" s="98"/>
      <c r="C335" s="98"/>
      <c r="D335" s="167"/>
      <c r="E335" s="109"/>
      <c r="F335" s="73">
        <v>42917</v>
      </c>
      <c r="G335" s="73">
        <v>43100</v>
      </c>
      <c r="H335" s="142"/>
      <c r="I335" s="144">
        <f>K335*0.06</f>
        <v>60.742799999999995</v>
      </c>
      <c r="J335" s="8" t="s">
        <v>113</v>
      </c>
      <c r="K335" s="8">
        <v>1012.38</v>
      </c>
      <c r="L335" s="8"/>
      <c r="M335" s="8"/>
      <c r="N335" s="8"/>
      <c r="O335" s="194"/>
    </row>
    <row r="336" spans="1:15" x14ac:dyDescent="0.25">
      <c r="A336" s="98"/>
      <c r="B336" s="98"/>
      <c r="C336" s="98"/>
      <c r="D336" s="160">
        <v>42723</v>
      </c>
      <c r="E336" s="108" t="s">
        <v>716</v>
      </c>
      <c r="F336" s="73">
        <v>42736</v>
      </c>
      <c r="G336" s="73">
        <v>42916</v>
      </c>
      <c r="H336" s="160"/>
      <c r="I336" s="144"/>
      <c r="J336" s="8"/>
      <c r="K336" s="8"/>
      <c r="L336" s="8">
        <v>75.89</v>
      </c>
      <c r="M336" s="8">
        <v>6.19</v>
      </c>
      <c r="N336" s="8">
        <v>1161.71</v>
      </c>
      <c r="O336" s="194" t="s">
        <v>601</v>
      </c>
    </row>
    <row r="337" spans="1:15" x14ac:dyDescent="0.25">
      <c r="A337" s="98"/>
      <c r="B337" s="98"/>
      <c r="C337" s="98"/>
      <c r="D337" s="166"/>
      <c r="E337" s="98"/>
      <c r="F337" s="73">
        <v>42917</v>
      </c>
      <c r="G337" s="73">
        <v>43100</v>
      </c>
      <c r="H337" s="142"/>
      <c r="I337" s="144"/>
      <c r="J337" s="8"/>
      <c r="K337" s="8"/>
      <c r="L337" s="8">
        <v>78.7</v>
      </c>
      <c r="M337" s="8">
        <v>7.02</v>
      </c>
      <c r="N337" s="8">
        <v>1194.6099999999999</v>
      </c>
      <c r="O337" s="194"/>
    </row>
    <row r="338" spans="1:15" x14ac:dyDescent="0.25">
      <c r="A338" s="98"/>
      <c r="B338" s="98"/>
      <c r="C338" s="98"/>
      <c r="D338" s="166"/>
      <c r="E338" s="98"/>
      <c r="F338" s="73">
        <v>42736</v>
      </c>
      <c r="G338" s="73">
        <v>42916</v>
      </c>
      <c r="H338" s="160"/>
      <c r="I338" s="144"/>
      <c r="J338" s="8"/>
      <c r="K338" s="8"/>
      <c r="L338" s="8">
        <v>77.23</v>
      </c>
      <c r="M338" s="8">
        <v>17.72</v>
      </c>
      <c r="N338" s="8">
        <v>992.03</v>
      </c>
      <c r="O338" s="194" t="s">
        <v>526</v>
      </c>
    </row>
    <row r="339" spans="1:15" x14ac:dyDescent="0.25">
      <c r="A339" s="109"/>
      <c r="B339" s="109"/>
      <c r="C339" s="109"/>
      <c r="D339" s="167"/>
      <c r="E339" s="109"/>
      <c r="F339" s="73">
        <v>42917</v>
      </c>
      <c r="G339" s="73">
        <v>43100</v>
      </c>
      <c r="H339" s="142"/>
      <c r="I339" s="144"/>
      <c r="J339" s="8"/>
      <c r="K339" s="8"/>
      <c r="L339" s="8">
        <v>78.7</v>
      </c>
      <c r="M339" s="8">
        <v>18.309999999999999</v>
      </c>
      <c r="N339" s="8">
        <v>1006.5</v>
      </c>
      <c r="O339" s="194"/>
    </row>
    <row r="340" spans="1:15" ht="25.5" customHeight="1" x14ac:dyDescent="0.25">
      <c r="A340" s="170">
        <v>6</v>
      </c>
      <c r="B340" s="171" t="s">
        <v>219</v>
      </c>
      <c r="C340" s="172"/>
      <c r="D340" s="172"/>
      <c r="E340" s="172"/>
      <c r="F340" s="172"/>
      <c r="G340" s="172"/>
      <c r="H340" s="172"/>
      <c r="I340" s="172"/>
      <c r="J340" s="172"/>
      <c r="K340" s="172"/>
      <c r="L340" s="172"/>
      <c r="M340" s="172"/>
      <c r="N340" s="172"/>
      <c r="O340" s="173"/>
    </row>
    <row r="341" spans="1:15" x14ac:dyDescent="0.25">
      <c r="A341" s="108" t="s">
        <v>67</v>
      </c>
      <c r="B341" s="108" t="s">
        <v>69</v>
      </c>
      <c r="C341" s="108" t="s">
        <v>605</v>
      </c>
      <c r="D341" s="119">
        <v>42720</v>
      </c>
      <c r="E341" s="119" t="s">
        <v>596</v>
      </c>
      <c r="F341" s="73">
        <v>42736</v>
      </c>
      <c r="G341" s="73">
        <v>42916</v>
      </c>
      <c r="H341" s="119"/>
      <c r="I341" s="8">
        <f>K341*0.06+J341</f>
        <v>181.77</v>
      </c>
      <c r="J341" s="8">
        <v>28.02</v>
      </c>
      <c r="K341" s="8">
        <v>2562.5</v>
      </c>
      <c r="L341" s="6"/>
      <c r="M341" s="8"/>
      <c r="N341" s="8"/>
      <c r="O341" s="185" t="s">
        <v>606</v>
      </c>
    </row>
    <row r="342" spans="1:15" x14ac:dyDescent="0.25">
      <c r="A342" s="98"/>
      <c r="B342" s="98"/>
      <c r="C342" s="98"/>
      <c r="D342" s="119"/>
      <c r="E342" s="119"/>
      <c r="F342" s="73">
        <v>42917</v>
      </c>
      <c r="G342" s="73">
        <v>43100</v>
      </c>
      <c r="H342" s="119"/>
      <c r="I342" s="8">
        <f>K342*0.06+J342</f>
        <v>187.93799999999999</v>
      </c>
      <c r="J342" s="8">
        <v>29.04</v>
      </c>
      <c r="K342" s="8">
        <v>2648.3</v>
      </c>
      <c r="L342" s="6"/>
      <c r="M342" s="8"/>
      <c r="N342" s="8"/>
      <c r="O342" s="186"/>
    </row>
    <row r="343" spans="1:15" x14ac:dyDescent="0.25">
      <c r="A343" s="98"/>
      <c r="B343" s="98"/>
      <c r="C343" s="98"/>
      <c r="D343" s="119">
        <v>42723</v>
      </c>
      <c r="E343" s="119" t="s">
        <v>747</v>
      </c>
      <c r="F343" s="73">
        <v>42736</v>
      </c>
      <c r="G343" s="73">
        <v>42916</v>
      </c>
      <c r="H343" s="119"/>
      <c r="I343" s="8"/>
      <c r="J343" s="6"/>
      <c r="K343" s="6"/>
      <c r="L343" s="8">
        <v>167.21</v>
      </c>
      <c r="M343" s="8">
        <v>27.83</v>
      </c>
      <c r="N343" s="8">
        <v>2322.9899999999998</v>
      </c>
      <c r="O343" s="186"/>
    </row>
    <row r="344" spans="1:15" x14ac:dyDescent="0.25">
      <c r="A344" s="98"/>
      <c r="B344" s="98"/>
      <c r="C344" s="98"/>
      <c r="D344" s="119"/>
      <c r="E344" s="119"/>
      <c r="F344" s="73">
        <v>42917</v>
      </c>
      <c r="G344" s="73">
        <v>43100</v>
      </c>
      <c r="H344" s="119"/>
      <c r="I344" s="8"/>
      <c r="J344" s="6"/>
      <c r="K344" s="6"/>
      <c r="L344" s="8">
        <v>170.55</v>
      </c>
      <c r="M344" s="8">
        <v>26.35</v>
      </c>
      <c r="N344" s="8">
        <v>2403.2800000000002</v>
      </c>
      <c r="O344" s="187"/>
    </row>
    <row r="345" spans="1:15" x14ac:dyDescent="0.25">
      <c r="A345" s="98"/>
      <c r="B345" s="98"/>
      <c r="C345" s="98"/>
      <c r="D345" s="119">
        <v>42720</v>
      </c>
      <c r="E345" s="119" t="s">
        <v>596</v>
      </c>
      <c r="F345" s="73">
        <v>42736</v>
      </c>
      <c r="G345" s="73">
        <v>42916</v>
      </c>
      <c r="H345" s="160"/>
      <c r="I345" s="8">
        <f>K345*0.06+J345</f>
        <v>319.74979999999999</v>
      </c>
      <c r="J345" s="8">
        <v>31.94</v>
      </c>
      <c r="K345" s="8">
        <v>4796.83</v>
      </c>
      <c r="L345" s="8"/>
      <c r="M345" s="8"/>
      <c r="N345" s="8"/>
      <c r="O345" s="185" t="s">
        <v>607</v>
      </c>
    </row>
    <row r="346" spans="1:15" x14ac:dyDescent="0.25">
      <c r="A346" s="109"/>
      <c r="B346" s="109"/>
      <c r="C346" s="109"/>
      <c r="D346" s="119"/>
      <c r="E346" s="119"/>
      <c r="F346" s="73">
        <v>42917</v>
      </c>
      <c r="G346" s="73">
        <v>43100</v>
      </c>
      <c r="H346" s="167"/>
      <c r="I346" s="8">
        <f>K346*0.06+J346</f>
        <v>329.90540000000004</v>
      </c>
      <c r="J346" s="8">
        <v>33.229999999999997</v>
      </c>
      <c r="K346" s="8">
        <v>4944.59</v>
      </c>
      <c r="L346" s="8"/>
      <c r="M346" s="8"/>
      <c r="N346" s="8"/>
      <c r="O346" s="187"/>
    </row>
    <row r="347" spans="1:15" x14ac:dyDescent="0.25">
      <c r="A347" s="108" t="s">
        <v>67</v>
      </c>
      <c r="B347" s="108" t="s">
        <v>411</v>
      </c>
      <c r="C347" s="108" t="s">
        <v>405</v>
      </c>
      <c r="D347" s="166">
        <v>42327</v>
      </c>
      <c r="E347" s="166" t="s">
        <v>593</v>
      </c>
      <c r="F347" s="73">
        <v>42736</v>
      </c>
      <c r="G347" s="73">
        <v>42916</v>
      </c>
      <c r="H347" s="160" t="s">
        <v>707</v>
      </c>
      <c r="I347" s="8">
        <f>K347*0.06+J347</f>
        <v>97.8352</v>
      </c>
      <c r="J347" s="8">
        <v>5.92</v>
      </c>
      <c r="K347" s="8">
        <v>1531.92</v>
      </c>
      <c r="L347" s="8"/>
      <c r="M347" s="8"/>
      <c r="N347" s="8"/>
      <c r="O347" s="180" t="s">
        <v>601</v>
      </c>
    </row>
    <row r="348" spans="1:15" x14ac:dyDescent="0.25">
      <c r="A348" s="98" t="s">
        <v>67</v>
      </c>
      <c r="B348" s="98"/>
      <c r="C348" s="98" t="s">
        <v>405</v>
      </c>
      <c r="D348" s="166"/>
      <c r="E348" s="166"/>
      <c r="F348" s="73">
        <v>42917</v>
      </c>
      <c r="G348" s="73">
        <v>43100</v>
      </c>
      <c r="H348" s="166"/>
      <c r="I348" s="8">
        <f>K348*0.06+J348</f>
        <v>100.46380000000001</v>
      </c>
      <c r="J348" s="8">
        <v>6.73</v>
      </c>
      <c r="K348" s="8">
        <v>1562.23</v>
      </c>
      <c r="L348" s="8"/>
      <c r="M348" s="8"/>
      <c r="N348" s="8"/>
      <c r="O348" s="181"/>
    </row>
    <row r="349" spans="1:15" x14ac:dyDescent="0.25">
      <c r="A349" s="98"/>
      <c r="B349" s="98"/>
      <c r="C349" s="98"/>
      <c r="D349" s="166"/>
      <c r="E349" s="166"/>
      <c r="F349" s="73">
        <v>42736</v>
      </c>
      <c r="G349" s="73">
        <v>42916</v>
      </c>
      <c r="H349" s="166"/>
      <c r="I349" s="8">
        <f>K349*0.06</f>
        <v>91.915199999999999</v>
      </c>
      <c r="J349" s="8" t="s">
        <v>113</v>
      </c>
      <c r="K349" s="8">
        <v>1531.92</v>
      </c>
      <c r="L349" s="8"/>
      <c r="M349" s="8"/>
      <c r="N349" s="8"/>
      <c r="O349" s="180" t="s">
        <v>436</v>
      </c>
    </row>
    <row r="350" spans="1:15" x14ac:dyDescent="0.25">
      <c r="A350" s="98"/>
      <c r="B350" s="98"/>
      <c r="C350" s="98"/>
      <c r="D350" s="167"/>
      <c r="E350" s="167"/>
      <c r="F350" s="73">
        <v>42917</v>
      </c>
      <c r="G350" s="73">
        <v>43100</v>
      </c>
      <c r="H350" s="167"/>
      <c r="I350" s="8">
        <f>K350*0.06</f>
        <v>93.733800000000002</v>
      </c>
      <c r="J350" s="8" t="s">
        <v>113</v>
      </c>
      <c r="K350" s="8">
        <v>1562.23</v>
      </c>
      <c r="L350" s="8"/>
      <c r="M350" s="8"/>
      <c r="N350" s="8"/>
      <c r="O350" s="181"/>
    </row>
    <row r="351" spans="1:15" x14ac:dyDescent="0.25">
      <c r="A351" s="98"/>
      <c r="B351" s="92" t="s">
        <v>399</v>
      </c>
      <c r="C351" s="98"/>
      <c r="D351" s="160">
        <v>42723</v>
      </c>
      <c r="E351" s="108" t="s">
        <v>696</v>
      </c>
      <c r="F351" s="73">
        <v>42736</v>
      </c>
      <c r="G351" s="73">
        <v>42916</v>
      </c>
      <c r="H351" s="160"/>
      <c r="I351" s="8" t="s">
        <v>113</v>
      </c>
      <c r="J351" s="8" t="s">
        <v>113</v>
      </c>
      <c r="K351" s="8" t="s">
        <v>113</v>
      </c>
      <c r="L351" s="8">
        <v>98.72</v>
      </c>
      <c r="M351" s="8">
        <v>6.31</v>
      </c>
      <c r="N351" s="8">
        <v>1540.4</v>
      </c>
      <c r="O351" s="180" t="s">
        <v>601</v>
      </c>
    </row>
    <row r="352" spans="1:15" x14ac:dyDescent="0.25">
      <c r="A352" s="98"/>
      <c r="B352" s="92"/>
      <c r="C352" s="98"/>
      <c r="D352" s="166"/>
      <c r="E352" s="98"/>
      <c r="F352" s="73">
        <v>42917</v>
      </c>
      <c r="G352" s="73">
        <v>43100</v>
      </c>
      <c r="H352" s="166"/>
      <c r="I352" s="8" t="s">
        <v>113</v>
      </c>
      <c r="J352" s="8" t="s">
        <v>113</v>
      </c>
      <c r="K352" s="8" t="s">
        <v>113</v>
      </c>
      <c r="L352" s="8">
        <v>106.45</v>
      </c>
      <c r="M352" s="8">
        <v>6.81</v>
      </c>
      <c r="N352" s="8">
        <v>1660.7</v>
      </c>
      <c r="O352" s="181"/>
    </row>
    <row r="353" spans="1:15" x14ac:dyDescent="0.25">
      <c r="A353" s="98"/>
      <c r="B353" s="92"/>
      <c r="C353" s="98"/>
      <c r="D353" s="166"/>
      <c r="E353" s="98"/>
      <c r="F353" s="73">
        <v>42736</v>
      </c>
      <c r="G353" s="73">
        <v>42916</v>
      </c>
      <c r="H353" s="166"/>
      <c r="I353" s="8" t="s">
        <v>113</v>
      </c>
      <c r="J353" s="8" t="s">
        <v>113</v>
      </c>
      <c r="K353" s="8" t="s">
        <v>113</v>
      </c>
      <c r="L353" s="8">
        <v>98.72</v>
      </c>
      <c r="M353" s="8">
        <v>15.89</v>
      </c>
      <c r="N353" s="197">
        <v>1380.77</v>
      </c>
      <c r="O353" s="180" t="s">
        <v>437</v>
      </c>
    </row>
    <row r="354" spans="1:15" x14ac:dyDescent="0.25">
      <c r="A354" s="98"/>
      <c r="B354" s="92"/>
      <c r="C354" s="98"/>
      <c r="D354" s="166"/>
      <c r="E354" s="98"/>
      <c r="F354" s="73">
        <v>42917</v>
      </c>
      <c r="G354" s="73">
        <v>43100</v>
      </c>
      <c r="H354" s="166"/>
      <c r="I354" s="8" t="s">
        <v>113</v>
      </c>
      <c r="J354" s="8" t="s">
        <v>113</v>
      </c>
      <c r="K354" s="8" t="s">
        <v>113</v>
      </c>
      <c r="L354" s="8">
        <v>106.45</v>
      </c>
      <c r="M354" s="8">
        <v>17.03</v>
      </c>
      <c r="N354" s="197">
        <v>1490.33</v>
      </c>
      <c r="O354" s="198"/>
    </row>
    <row r="355" spans="1:15" x14ac:dyDescent="0.25">
      <c r="A355" s="98"/>
      <c r="B355" s="92" t="s">
        <v>701</v>
      </c>
      <c r="C355" s="98"/>
      <c r="D355" s="166"/>
      <c r="E355" s="98"/>
      <c r="F355" s="73">
        <v>42736</v>
      </c>
      <c r="G355" s="73">
        <v>42916</v>
      </c>
      <c r="H355" s="166"/>
      <c r="I355" s="8" t="s">
        <v>113</v>
      </c>
      <c r="J355" s="8" t="s">
        <v>113</v>
      </c>
      <c r="K355" s="8" t="s">
        <v>113</v>
      </c>
      <c r="L355" s="8">
        <v>98.72</v>
      </c>
      <c r="M355" s="8">
        <v>15.89</v>
      </c>
      <c r="N355" s="197">
        <v>1380.77</v>
      </c>
      <c r="O355" s="198"/>
    </row>
    <row r="356" spans="1:15" x14ac:dyDescent="0.25">
      <c r="A356" s="98"/>
      <c r="B356" s="92"/>
      <c r="C356" s="98"/>
      <c r="D356" s="166"/>
      <c r="E356" s="98"/>
      <c r="F356" s="73">
        <v>42917</v>
      </c>
      <c r="G356" s="73">
        <v>43100</v>
      </c>
      <c r="H356" s="167"/>
      <c r="I356" s="8" t="s">
        <v>113</v>
      </c>
      <c r="J356" s="8" t="s">
        <v>113</v>
      </c>
      <c r="K356" s="8" t="s">
        <v>113</v>
      </c>
      <c r="L356" s="8">
        <v>102.08</v>
      </c>
      <c r="M356" s="8">
        <v>17.03</v>
      </c>
      <c r="N356" s="8">
        <v>1417.5</v>
      </c>
      <c r="O356" s="181"/>
    </row>
    <row r="357" spans="1:15" x14ac:dyDescent="0.25">
      <c r="A357" s="108" t="s">
        <v>67</v>
      </c>
      <c r="B357" s="92" t="s">
        <v>69</v>
      </c>
      <c r="C357" s="108" t="s">
        <v>602</v>
      </c>
      <c r="D357" s="160">
        <v>41991</v>
      </c>
      <c r="E357" s="160" t="s">
        <v>587</v>
      </c>
      <c r="F357" s="73">
        <v>42736</v>
      </c>
      <c r="G357" s="73">
        <v>42916</v>
      </c>
      <c r="H357" s="119" t="s">
        <v>704</v>
      </c>
      <c r="I357" s="8">
        <f>K357*0.06+J357</f>
        <v>228.7912</v>
      </c>
      <c r="J357" s="8">
        <v>22.96</v>
      </c>
      <c r="K357" s="8">
        <v>3430.52</v>
      </c>
      <c r="L357" s="8"/>
      <c r="M357" s="8"/>
      <c r="N357" s="8"/>
      <c r="O357" s="180" t="s">
        <v>77</v>
      </c>
    </row>
    <row r="358" spans="1:15" x14ac:dyDescent="0.25">
      <c r="A358" s="98" t="s">
        <v>67</v>
      </c>
      <c r="B358" s="92"/>
      <c r="C358" s="98" t="s">
        <v>398</v>
      </c>
      <c r="D358" s="167"/>
      <c r="E358" s="167"/>
      <c r="F358" s="73">
        <v>42917</v>
      </c>
      <c r="G358" s="73">
        <v>43100</v>
      </c>
      <c r="H358" s="119"/>
      <c r="I358" s="8">
        <f>K358*0.06+J358</f>
        <v>228.7912</v>
      </c>
      <c r="J358" s="8">
        <v>22.96</v>
      </c>
      <c r="K358" s="8">
        <v>3430.52</v>
      </c>
      <c r="L358" s="8"/>
      <c r="M358" s="8"/>
      <c r="N358" s="8"/>
      <c r="O358" s="181"/>
    </row>
    <row r="359" spans="1:15" x14ac:dyDescent="0.25">
      <c r="A359" s="98"/>
      <c r="B359" s="108" t="s">
        <v>702</v>
      </c>
      <c r="C359" s="98"/>
      <c r="D359" s="160">
        <v>42723</v>
      </c>
      <c r="E359" s="108" t="s">
        <v>696</v>
      </c>
      <c r="F359" s="73">
        <v>42736</v>
      </c>
      <c r="G359" s="73">
        <v>42916</v>
      </c>
      <c r="H359" s="119"/>
      <c r="I359" s="8"/>
      <c r="J359" s="8"/>
      <c r="K359" s="8"/>
      <c r="L359" s="8">
        <v>133.08000000000001</v>
      </c>
      <c r="M359" s="8">
        <v>14.32</v>
      </c>
      <c r="N359" s="8">
        <v>1979.71</v>
      </c>
      <c r="O359" s="180" t="s">
        <v>77</v>
      </c>
    </row>
    <row r="360" spans="1:15" x14ac:dyDescent="0.25">
      <c r="A360" s="98"/>
      <c r="B360" s="109"/>
      <c r="C360" s="98"/>
      <c r="D360" s="166"/>
      <c r="E360" s="98"/>
      <c r="F360" s="73">
        <v>42917</v>
      </c>
      <c r="G360" s="73">
        <v>43100</v>
      </c>
      <c r="H360" s="119"/>
      <c r="I360" s="8"/>
      <c r="J360" s="8"/>
      <c r="K360" s="8"/>
      <c r="L360" s="8">
        <v>137.6</v>
      </c>
      <c r="M360" s="8">
        <v>14.81</v>
      </c>
      <c r="N360" s="8">
        <v>2046.47</v>
      </c>
      <c r="O360" s="181"/>
    </row>
    <row r="361" spans="1:15" x14ac:dyDescent="0.25">
      <c r="A361" s="98"/>
      <c r="B361" s="108" t="s">
        <v>438</v>
      </c>
      <c r="C361" s="98"/>
      <c r="D361" s="166"/>
      <c r="E361" s="98"/>
      <c r="F361" s="73">
        <v>42736</v>
      </c>
      <c r="G361" s="73">
        <v>42916</v>
      </c>
      <c r="H361" s="73"/>
      <c r="I361" s="8"/>
      <c r="J361" s="8"/>
      <c r="K361" s="8"/>
      <c r="L361" s="8">
        <v>130.68</v>
      </c>
      <c r="M361" s="8">
        <v>16.3</v>
      </c>
      <c r="N361" s="8">
        <v>1906.71</v>
      </c>
      <c r="O361" s="180" t="s">
        <v>77</v>
      </c>
    </row>
    <row r="362" spans="1:15" x14ac:dyDescent="0.25">
      <c r="A362" s="98"/>
      <c r="B362" s="98"/>
      <c r="C362" s="98"/>
      <c r="D362" s="166"/>
      <c r="E362" s="98"/>
      <c r="F362" s="73">
        <v>42917</v>
      </c>
      <c r="G362" s="73">
        <v>43100</v>
      </c>
      <c r="H362" s="73"/>
      <c r="I362" s="8"/>
      <c r="J362" s="8"/>
      <c r="K362" s="8"/>
      <c r="L362" s="8">
        <v>135.12</v>
      </c>
      <c r="M362" s="8">
        <v>16.850000000000001</v>
      </c>
      <c r="N362" s="8">
        <v>1971.21</v>
      </c>
      <c r="O362" s="181"/>
    </row>
    <row r="363" spans="1:15" x14ac:dyDescent="0.25">
      <c r="A363" s="98"/>
      <c r="B363" s="92" t="s">
        <v>703</v>
      </c>
      <c r="C363" s="98"/>
      <c r="D363" s="166"/>
      <c r="E363" s="98"/>
      <c r="F363" s="73">
        <v>42736</v>
      </c>
      <c r="G363" s="73">
        <v>42916</v>
      </c>
      <c r="H363" s="73"/>
      <c r="I363" s="8"/>
      <c r="J363" s="8"/>
      <c r="K363" s="8"/>
      <c r="L363" s="8">
        <v>137.28</v>
      </c>
      <c r="M363" s="8">
        <v>17.12</v>
      </c>
      <c r="N363" s="8">
        <v>2003.07</v>
      </c>
      <c r="O363" s="180" t="s">
        <v>77</v>
      </c>
    </row>
    <row r="364" spans="1:15" x14ac:dyDescent="0.25">
      <c r="A364" s="109"/>
      <c r="B364" s="92"/>
      <c r="C364" s="109"/>
      <c r="D364" s="167"/>
      <c r="E364" s="109"/>
      <c r="F364" s="73">
        <v>42917</v>
      </c>
      <c r="G364" s="73">
        <v>43100</v>
      </c>
      <c r="H364" s="73"/>
      <c r="I364" s="8"/>
      <c r="J364" s="8"/>
      <c r="K364" s="8"/>
      <c r="L364" s="8">
        <v>141.94999999999999</v>
      </c>
      <c r="M364" s="8">
        <v>17.7</v>
      </c>
      <c r="N364" s="8">
        <v>2070.83</v>
      </c>
      <c r="O364" s="181"/>
    </row>
    <row r="365" spans="1:15" x14ac:dyDescent="0.25">
      <c r="A365" s="108" t="s">
        <v>67</v>
      </c>
      <c r="B365" s="108" t="s">
        <v>409</v>
      </c>
      <c r="C365" s="108" t="s">
        <v>402</v>
      </c>
      <c r="D365" s="160">
        <v>42338</v>
      </c>
      <c r="E365" s="160" t="s">
        <v>591</v>
      </c>
      <c r="F365" s="73">
        <v>42736</v>
      </c>
      <c r="G365" s="73">
        <v>42916</v>
      </c>
      <c r="H365" s="160" t="s">
        <v>705</v>
      </c>
      <c r="I365" s="8">
        <f>K365*0.06+J365</f>
        <v>193.42000000000002</v>
      </c>
      <c r="J365" s="8">
        <v>24.52</v>
      </c>
      <c r="K365" s="8">
        <v>2815</v>
      </c>
      <c r="L365" s="8"/>
      <c r="M365" s="8"/>
      <c r="N365" s="8"/>
      <c r="O365" s="180"/>
    </row>
    <row r="366" spans="1:15" x14ac:dyDescent="0.25">
      <c r="A366" s="98" t="s">
        <v>67</v>
      </c>
      <c r="B366" s="98" t="s">
        <v>401</v>
      </c>
      <c r="C366" s="98" t="s">
        <v>166</v>
      </c>
      <c r="D366" s="167"/>
      <c r="E366" s="167"/>
      <c r="F366" s="73">
        <v>42917</v>
      </c>
      <c r="G366" s="73">
        <v>43100</v>
      </c>
      <c r="H366" s="167"/>
      <c r="I366" s="8">
        <f>K366*0.06+J366</f>
        <v>198.14699999999999</v>
      </c>
      <c r="J366" s="8">
        <v>26.88</v>
      </c>
      <c r="K366" s="8">
        <v>2854.45</v>
      </c>
      <c r="L366" s="8"/>
      <c r="M366" s="8"/>
      <c r="N366" s="8"/>
      <c r="O366" s="181"/>
    </row>
    <row r="367" spans="1:15" x14ac:dyDescent="0.25">
      <c r="A367" s="98"/>
      <c r="B367" s="98"/>
      <c r="C367" s="98"/>
      <c r="D367" s="160">
        <v>42723</v>
      </c>
      <c r="E367" s="108" t="s">
        <v>696</v>
      </c>
      <c r="F367" s="73">
        <v>42736</v>
      </c>
      <c r="G367" s="73">
        <v>42916</v>
      </c>
      <c r="H367" s="160"/>
      <c r="I367" s="8"/>
      <c r="J367" s="8"/>
      <c r="K367" s="8"/>
      <c r="L367" s="8">
        <v>132.43</v>
      </c>
      <c r="M367" s="8">
        <v>18.5</v>
      </c>
      <c r="N367" s="8">
        <v>1899.19</v>
      </c>
      <c r="O367" s="180"/>
    </row>
    <row r="368" spans="1:15" x14ac:dyDescent="0.25">
      <c r="A368" s="109"/>
      <c r="B368" s="109"/>
      <c r="C368" s="109"/>
      <c r="D368" s="167"/>
      <c r="E368" s="109"/>
      <c r="F368" s="73">
        <v>42917</v>
      </c>
      <c r="G368" s="73">
        <v>43100</v>
      </c>
      <c r="H368" s="167"/>
      <c r="I368" s="8"/>
      <c r="J368" s="8"/>
      <c r="K368" s="8"/>
      <c r="L368" s="8">
        <v>136.93</v>
      </c>
      <c r="M368" s="8">
        <v>19.13</v>
      </c>
      <c r="N368" s="8">
        <v>1963.32</v>
      </c>
      <c r="O368" s="181"/>
    </row>
    <row r="369" spans="1:15" x14ac:dyDescent="0.25">
      <c r="A369" s="92" t="s">
        <v>67</v>
      </c>
      <c r="B369" s="92" t="s">
        <v>430</v>
      </c>
      <c r="C369" s="92" t="s">
        <v>431</v>
      </c>
      <c r="D369" s="160">
        <v>42338</v>
      </c>
      <c r="E369" s="160" t="s">
        <v>592</v>
      </c>
      <c r="F369" s="73">
        <v>42736</v>
      </c>
      <c r="G369" s="73">
        <v>42916</v>
      </c>
      <c r="H369" s="160" t="s">
        <v>706</v>
      </c>
      <c r="I369" s="8">
        <f>K369*0.06+J369</f>
        <v>85.239599999999996</v>
      </c>
      <c r="J369" s="8">
        <v>24.57</v>
      </c>
      <c r="K369" s="8">
        <v>1011.16</v>
      </c>
      <c r="L369" s="8"/>
      <c r="M369" s="8"/>
      <c r="N369" s="8"/>
      <c r="O369" s="180"/>
    </row>
    <row r="370" spans="1:15" x14ac:dyDescent="0.25">
      <c r="A370" s="92" t="s">
        <v>67</v>
      </c>
      <c r="B370" s="92" t="s">
        <v>403</v>
      </c>
      <c r="C370" s="92" t="s">
        <v>404</v>
      </c>
      <c r="D370" s="167"/>
      <c r="E370" s="167"/>
      <c r="F370" s="73">
        <v>42917</v>
      </c>
      <c r="G370" s="73">
        <v>43100</v>
      </c>
      <c r="H370" s="167"/>
      <c r="I370" s="8">
        <f>K370*0.06+J370</f>
        <v>88.86</v>
      </c>
      <c r="J370" s="8">
        <v>27.51</v>
      </c>
      <c r="K370" s="8">
        <v>1022.5</v>
      </c>
      <c r="L370" s="8"/>
      <c r="M370" s="8"/>
      <c r="N370" s="8"/>
      <c r="O370" s="181"/>
    </row>
    <row r="371" spans="1:15" x14ac:dyDescent="0.25">
      <c r="A371" s="92"/>
      <c r="B371" s="92"/>
      <c r="C371" s="92"/>
      <c r="D371" s="160">
        <v>42723</v>
      </c>
      <c r="E371" s="108" t="s">
        <v>696</v>
      </c>
      <c r="F371" s="73">
        <v>42736</v>
      </c>
      <c r="G371" s="73">
        <v>42916</v>
      </c>
      <c r="H371" s="160"/>
      <c r="I371" s="8"/>
      <c r="J371" s="8"/>
      <c r="K371" s="8"/>
      <c r="L371" s="8">
        <v>67.45</v>
      </c>
      <c r="M371" s="8">
        <v>24.9</v>
      </c>
      <c r="N371" s="8">
        <v>709.3</v>
      </c>
      <c r="O371" s="180"/>
    </row>
    <row r="372" spans="1:15" x14ac:dyDescent="0.25">
      <c r="A372" s="92"/>
      <c r="B372" s="92"/>
      <c r="C372" s="92"/>
      <c r="D372" s="167"/>
      <c r="E372" s="109"/>
      <c r="F372" s="73">
        <v>42917</v>
      </c>
      <c r="G372" s="73">
        <v>43100</v>
      </c>
      <c r="H372" s="167"/>
      <c r="I372" s="8"/>
      <c r="J372" s="8"/>
      <c r="K372" s="8"/>
      <c r="L372" s="8">
        <v>74.88</v>
      </c>
      <c r="M372" s="8">
        <v>27.64</v>
      </c>
      <c r="N372" s="8">
        <v>787.32</v>
      </c>
      <c r="O372" s="181"/>
    </row>
    <row r="373" spans="1:15" x14ac:dyDescent="0.25">
      <c r="A373" s="92" t="s">
        <v>67</v>
      </c>
      <c r="B373" s="92" t="s">
        <v>396</v>
      </c>
      <c r="C373" s="92" t="s">
        <v>397</v>
      </c>
      <c r="D373" s="160">
        <v>42338</v>
      </c>
      <c r="E373" s="160" t="s">
        <v>590</v>
      </c>
      <c r="F373" s="73">
        <v>42736</v>
      </c>
      <c r="G373" s="73">
        <v>42916</v>
      </c>
      <c r="H373" s="160" t="s">
        <v>695</v>
      </c>
      <c r="I373" s="8">
        <f>K373*0.06+J373</f>
        <v>91.340999999999994</v>
      </c>
      <c r="J373" s="8">
        <v>16.14</v>
      </c>
      <c r="K373" s="8">
        <v>1253.3499999999999</v>
      </c>
      <c r="L373" s="8"/>
      <c r="M373" s="8"/>
      <c r="N373" s="8"/>
      <c r="O373" s="180" t="s">
        <v>601</v>
      </c>
    </row>
    <row r="374" spans="1:15" x14ac:dyDescent="0.25">
      <c r="A374" s="92" t="s">
        <v>67</v>
      </c>
      <c r="B374" s="92"/>
      <c r="C374" s="92" t="s">
        <v>397</v>
      </c>
      <c r="D374" s="166"/>
      <c r="E374" s="166"/>
      <c r="F374" s="73">
        <v>42917</v>
      </c>
      <c r="G374" s="73">
        <v>43100</v>
      </c>
      <c r="H374" s="166"/>
      <c r="I374" s="8">
        <f>K374*0.06+J374</f>
        <v>95.980399999999989</v>
      </c>
      <c r="J374" s="8">
        <v>18.14</v>
      </c>
      <c r="K374" s="8">
        <v>1297.3399999999999</v>
      </c>
      <c r="L374" s="8"/>
      <c r="M374" s="8"/>
      <c r="N374" s="8"/>
      <c r="O374" s="181"/>
    </row>
    <row r="375" spans="1:15" x14ac:dyDescent="0.25">
      <c r="A375" s="92"/>
      <c r="B375" s="92"/>
      <c r="C375" s="92"/>
      <c r="D375" s="166"/>
      <c r="E375" s="166"/>
      <c r="F375" s="73">
        <v>42736</v>
      </c>
      <c r="G375" s="73">
        <v>42916</v>
      </c>
      <c r="H375" s="166"/>
      <c r="I375" s="8">
        <f>K375*0.06</f>
        <v>75.200999999999993</v>
      </c>
      <c r="J375" s="8" t="s">
        <v>113</v>
      </c>
      <c r="K375" s="8">
        <v>1253.3499999999999</v>
      </c>
      <c r="L375" s="8"/>
      <c r="M375" s="8"/>
      <c r="N375" s="8"/>
      <c r="O375" s="180" t="s">
        <v>436</v>
      </c>
    </row>
    <row r="376" spans="1:15" x14ac:dyDescent="0.25">
      <c r="A376" s="92"/>
      <c r="B376" s="92"/>
      <c r="C376" s="92"/>
      <c r="D376" s="167"/>
      <c r="E376" s="167"/>
      <c r="F376" s="73">
        <v>42917</v>
      </c>
      <c r="G376" s="73">
        <v>43100</v>
      </c>
      <c r="H376" s="167"/>
      <c r="I376" s="8">
        <f>K376*0.06</f>
        <v>77.840399999999988</v>
      </c>
      <c r="J376" s="8" t="s">
        <v>113</v>
      </c>
      <c r="K376" s="8">
        <v>1297.3399999999999</v>
      </c>
      <c r="L376" s="8"/>
      <c r="M376" s="8"/>
      <c r="N376" s="8"/>
      <c r="O376" s="181"/>
    </row>
    <row r="377" spans="1:15" x14ac:dyDescent="0.25">
      <c r="A377" s="92"/>
      <c r="B377" s="92"/>
      <c r="C377" s="92"/>
      <c r="D377" s="160">
        <v>42723</v>
      </c>
      <c r="E377" s="108" t="s">
        <v>696</v>
      </c>
      <c r="F377" s="73">
        <v>42736</v>
      </c>
      <c r="G377" s="73">
        <v>42916</v>
      </c>
      <c r="H377" s="160"/>
      <c r="I377" s="8"/>
      <c r="J377" s="8"/>
      <c r="K377" s="8"/>
      <c r="L377" s="8">
        <v>99.38</v>
      </c>
      <c r="M377" s="8">
        <v>17.899999999999999</v>
      </c>
      <c r="N377" s="8">
        <v>1358.27</v>
      </c>
      <c r="O377" s="180"/>
    </row>
    <row r="378" spans="1:15" x14ac:dyDescent="0.25">
      <c r="A378" s="92"/>
      <c r="B378" s="92"/>
      <c r="C378" s="92"/>
      <c r="D378" s="167"/>
      <c r="E378" s="109"/>
      <c r="F378" s="73">
        <v>42917</v>
      </c>
      <c r="G378" s="73">
        <v>43100</v>
      </c>
      <c r="H378" s="167"/>
      <c r="I378" s="8"/>
      <c r="J378" s="8"/>
      <c r="K378" s="8"/>
      <c r="L378" s="8">
        <v>106.26</v>
      </c>
      <c r="M378" s="8">
        <v>19.14</v>
      </c>
      <c r="N378" s="8">
        <v>1451.99</v>
      </c>
      <c r="O378" s="181"/>
    </row>
    <row r="379" spans="1:15" x14ac:dyDescent="0.25">
      <c r="A379" s="108" t="s">
        <v>67</v>
      </c>
      <c r="B379" s="108" t="s">
        <v>697</v>
      </c>
      <c r="C379" s="108" t="s">
        <v>698</v>
      </c>
      <c r="D379" s="160">
        <v>42717</v>
      </c>
      <c r="E379" s="160" t="s">
        <v>699</v>
      </c>
      <c r="F379" s="73">
        <v>42736</v>
      </c>
      <c r="G379" s="73">
        <v>42916</v>
      </c>
      <c r="H379" s="160"/>
      <c r="I379" s="8">
        <f>J379+K379*0.06</f>
        <v>133.99179999999998</v>
      </c>
      <c r="J379" s="8">
        <v>18.850000000000001</v>
      </c>
      <c r="K379" s="8">
        <v>1919.03</v>
      </c>
      <c r="L379" s="8"/>
      <c r="M379" s="8"/>
      <c r="N379" s="8"/>
      <c r="O379" s="180"/>
    </row>
    <row r="380" spans="1:15" x14ac:dyDescent="0.25">
      <c r="A380" s="98"/>
      <c r="B380" s="98"/>
      <c r="C380" s="98"/>
      <c r="D380" s="167"/>
      <c r="E380" s="167"/>
      <c r="F380" s="73">
        <v>42917</v>
      </c>
      <c r="G380" s="73">
        <v>43100</v>
      </c>
      <c r="H380" s="167"/>
      <c r="I380" s="8">
        <f>J380+K380*0.06</f>
        <v>137.9684</v>
      </c>
      <c r="J380" s="8">
        <v>19.579999999999998</v>
      </c>
      <c r="K380" s="8">
        <v>1973.14</v>
      </c>
      <c r="L380" s="8"/>
      <c r="M380" s="8"/>
      <c r="N380" s="8"/>
      <c r="O380" s="181"/>
    </row>
    <row r="381" spans="1:15" x14ac:dyDescent="0.25">
      <c r="A381" s="98"/>
      <c r="B381" s="98"/>
      <c r="C381" s="98"/>
      <c r="D381" s="160">
        <v>42723</v>
      </c>
      <c r="E381" s="108" t="s">
        <v>696</v>
      </c>
      <c r="F381" s="73">
        <v>42736</v>
      </c>
      <c r="G381" s="73">
        <v>42916</v>
      </c>
      <c r="H381" s="160"/>
      <c r="I381" s="8"/>
      <c r="J381" s="8"/>
      <c r="K381" s="8"/>
      <c r="L381" s="8">
        <v>158.11000000000001</v>
      </c>
      <c r="M381" s="8">
        <v>22.24</v>
      </c>
      <c r="N381" s="8">
        <v>2264.46</v>
      </c>
      <c r="O381" s="180"/>
    </row>
    <row r="382" spans="1:15" x14ac:dyDescent="0.25">
      <c r="A382" s="98"/>
      <c r="B382" s="109"/>
      <c r="C382" s="109"/>
      <c r="D382" s="167"/>
      <c r="E382" s="109"/>
      <c r="F382" s="73">
        <v>42917</v>
      </c>
      <c r="G382" s="73">
        <v>43100</v>
      </c>
      <c r="H382" s="167"/>
      <c r="I382" s="8"/>
      <c r="J382" s="8"/>
      <c r="K382" s="8"/>
      <c r="L382" s="8">
        <v>162.80000000000001</v>
      </c>
      <c r="M382" s="8">
        <v>23.1</v>
      </c>
      <c r="N382" s="8">
        <v>2328.31</v>
      </c>
      <c r="O382" s="181"/>
    </row>
    <row r="383" spans="1:15" x14ac:dyDescent="0.25">
      <c r="A383" s="108" t="s">
        <v>67</v>
      </c>
      <c r="B383" s="108" t="s">
        <v>406</v>
      </c>
      <c r="C383" s="108" t="s">
        <v>433</v>
      </c>
      <c r="D383" s="160">
        <v>42320</v>
      </c>
      <c r="E383" s="160" t="s">
        <v>588</v>
      </c>
      <c r="F383" s="73">
        <v>42736</v>
      </c>
      <c r="G383" s="73">
        <v>42916</v>
      </c>
      <c r="H383" s="160"/>
      <c r="I383" s="8">
        <f>K383*0.06</f>
        <v>74.819999999999993</v>
      </c>
      <c r="J383" s="8" t="s">
        <v>113</v>
      </c>
      <c r="K383" s="8">
        <v>1247</v>
      </c>
      <c r="L383" s="8"/>
      <c r="M383" s="8"/>
      <c r="N383" s="8"/>
      <c r="O383" s="180" t="s">
        <v>436</v>
      </c>
    </row>
    <row r="384" spans="1:15" x14ac:dyDescent="0.25">
      <c r="A384" s="98" t="s">
        <v>67</v>
      </c>
      <c r="B384" s="98" t="s">
        <v>406</v>
      </c>
      <c r="C384" s="98" t="s">
        <v>408</v>
      </c>
      <c r="D384" s="166"/>
      <c r="E384" s="166"/>
      <c r="F384" s="73">
        <v>42917</v>
      </c>
      <c r="G384" s="73">
        <v>43100</v>
      </c>
      <c r="H384" s="167"/>
      <c r="I384" s="8">
        <f>K384*0.06</f>
        <v>77.816400000000002</v>
      </c>
      <c r="J384" s="8" t="s">
        <v>113</v>
      </c>
      <c r="K384" s="8">
        <v>1296.94</v>
      </c>
      <c r="L384" s="8"/>
      <c r="M384" s="8"/>
      <c r="N384" s="8"/>
      <c r="O384" s="181"/>
    </row>
    <row r="385" spans="1:15" x14ac:dyDescent="0.25">
      <c r="A385" s="98"/>
      <c r="B385" s="98"/>
      <c r="C385" s="98"/>
      <c r="D385" s="166"/>
      <c r="E385" s="166"/>
      <c r="F385" s="73">
        <v>42736</v>
      </c>
      <c r="G385" s="73">
        <v>42916</v>
      </c>
      <c r="H385" s="160"/>
      <c r="I385" s="8">
        <f>K385*0.06+J385</f>
        <v>89.25</v>
      </c>
      <c r="J385" s="8">
        <v>14.43</v>
      </c>
      <c r="K385" s="8">
        <v>1247</v>
      </c>
      <c r="L385" s="8"/>
      <c r="M385" s="8"/>
      <c r="N385" s="8"/>
      <c r="O385" s="180" t="s">
        <v>439</v>
      </c>
    </row>
    <row r="386" spans="1:15" x14ac:dyDescent="0.25">
      <c r="A386" s="98"/>
      <c r="B386" s="98"/>
      <c r="C386" s="98"/>
      <c r="D386" s="167"/>
      <c r="E386" s="167"/>
      <c r="F386" s="73">
        <v>42917</v>
      </c>
      <c r="G386" s="73">
        <v>43100</v>
      </c>
      <c r="H386" s="167"/>
      <c r="I386" s="8">
        <f>K386*0.06+J386</f>
        <v>92.976399999999998</v>
      </c>
      <c r="J386" s="8">
        <v>15.16</v>
      </c>
      <c r="K386" s="8">
        <v>1296.94</v>
      </c>
      <c r="L386" s="8"/>
      <c r="M386" s="8"/>
      <c r="N386" s="8"/>
      <c r="O386" s="181"/>
    </row>
    <row r="387" spans="1:15" x14ac:dyDescent="0.25">
      <c r="A387" s="98"/>
      <c r="B387" s="98"/>
      <c r="C387" s="98"/>
      <c r="D387" s="160">
        <v>42723</v>
      </c>
      <c r="E387" s="108" t="s">
        <v>696</v>
      </c>
      <c r="F387" s="73">
        <v>42736</v>
      </c>
      <c r="G387" s="73">
        <v>42916</v>
      </c>
      <c r="H387" s="160"/>
      <c r="I387" s="8"/>
      <c r="J387" s="8"/>
      <c r="K387" s="8"/>
      <c r="L387" s="8">
        <v>99.09</v>
      </c>
      <c r="M387" s="8">
        <v>15.11</v>
      </c>
      <c r="N387" s="8">
        <v>1399.93</v>
      </c>
      <c r="O387" s="180"/>
    </row>
    <row r="388" spans="1:15" x14ac:dyDescent="0.25">
      <c r="A388" s="98"/>
      <c r="B388" s="98"/>
      <c r="C388" s="98"/>
      <c r="D388" s="166"/>
      <c r="E388" s="98"/>
      <c r="F388" s="73">
        <v>42917</v>
      </c>
      <c r="G388" s="73">
        <v>43100</v>
      </c>
      <c r="H388" s="167"/>
      <c r="I388" s="8"/>
      <c r="J388" s="8"/>
      <c r="K388" s="8"/>
      <c r="L388" s="8">
        <v>106.36</v>
      </c>
      <c r="M388" s="8">
        <v>16.23</v>
      </c>
      <c r="N388" s="8">
        <v>1502.13</v>
      </c>
      <c r="O388" s="181"/>
    </row>
    <row r="389" spans="1:15" x14ac:dyDescent="0.25">
      <c r="A389" s="98"/>
      <c r="B389" s="98"/>
      <c r="C389" s="98"/>
      <c r="D389" s="166"/>
      <c r="E389" s="98"/>
      <c r="F389" s="73">
        <v>42736</v>
      </c>
      <c r="G389" s="73">
        <v>42916</v>
      </c>
      <c r="H389" s="160"/>
      <c r="I389" s="8"/>
      <c r="J389" s="8"/>
      <c r="K389" s="8"/>
      <c r="L389" s="8">
        <v>98.59</v>
      </c>
      <c r="M389" s="8">
        <v>15.89</v>
      </c>
      <c r="N389" s="8">
        <v>1378.61</v>
      </c>
      <c r="O389" s="180" t="s">
        <v>437</v>
      </c>
    </row>
    <row r="390" spans="1:15" x14ac:dyDescent="0.25">
      <c r="A390" s="109"/>
      <c r="B390" s="109"/>
      <c r="C390" s="109"/>
      <c r="D390" s="167"/>
      <c r="E390" s="109"/>
      <c r="F390" s="73">
        <v>42917</v>
      </c>
      <c r="G390" s="73">
        <v>43100</v>
      </c>
      <c r="H390" s="167"/>
      <c r="I390" s="8"/>
      <c r="J390" s="8"/>
      <c r="K390" s="8"/>
      <c r="L390" s="8">
        <v>106.36</v>
      </c>
      <c r="M390" s="8">
        <v>17.03</v>
      </c>
      <c r="N390" s="8">
        <v>1488.83</v>
      </c>
      <c r="O390" s="181"/>
    </row>
    <row r="391" spans="1:15" x14ac:dyDescent="0.25">
      <c r="A391" s="108" t="s">
        <v>67</v>
      </c>
      <c r="B391" s="108" t="s">
        <v>406</v>
      </c>
      <c r="C391" s="108" t="s">
        <v>412</v>
      </c>
      <c r="D391" s="160">
        <v>42320</v>
      </c>
      <c r="E391" s="160" t="s">
        <v>589</v>
      </c>
      <c r="F391" s="73">
        <v>42736</v>
      </c>
      <c r="G391" s="73">
        <v>42916</v>
      </c>
      <c r="H391" s="160"/>
      <c r="I391" s="8">
        <f>K391*0.06+J391</f>
        <v>92.096599999999995</v>
      </c>
      <c r="J391" s="8">
        <v>14.51</v>
      </c>
      <c r="K391" s="8">
        <v>1293.1099999999999</v>
      </c>
      <c r="L391" s="8"/>
      <c r="M391" s="8"/>
      <c r="N391" s="8"/>
      <c r="O391" s="180"/>
    </row>
    <row r="392" spans="1:15" x14ac:dyDescent="0.25">
      <c r="A392" s="109"/>
      <c r="B392" s="109"/>
      <c r="C392" s="109" t="s">
        <v>407</v>
      </c>
      <c r="D392" s="167"/>
      <c r="E392" s="167"/>
      <c r="F392" s="73">
        <v>42917</v>
      </c>
      <c r="G392" s="73">
        <v>43100</v>
      </c>
      <c r="H392" s="167"/>
      <c r="I392" s="8">
        <f>K392*0.06+J392</f>
        <v>95.919799999999995</v>
      </c>
      <c r="J392" s="8">
        <v>15.23</v>
      </c>
      <c r="K392" s="8">
        <v>1344.83</v>
      </c>
      <c r="L392" s="8"/>
      <c r="M392" s="8"/>
      <c r="N392" s="8"/>
      <c r="O392" s="181"/>
    </row>
    <row r="393" spans="1:15" x14ac:dyDescent="0.25">
      <c r="A393" s="170">
        <v>7</v>
      </c>
      <c r="B393" s="171" t="s">
        <v>220</v>
      </c>
      <c r="C393" s="172"/>
      <c r="D393" s="172"/>
      <c r="E393" s="172"/>
      <c r="F393" s="172"/>
      <c r="G393" s="172"/>
      <c r="H393" s="172"/>
      <c r="I393" s="172"/>
      <c r="J393" s="172"/>
      <c r="K393" s="172"/>
      <c r="L393" s="172"/>
      <c r="M393" s="172"/>
      <c r="N393" s="172"/>
      <c r="O393" s="173"/>
    </row>
    <row r="394" spans="1:15" x14ac:dyDescent="0.25">
      <c r="A394" s="108" t="s">
        <v>297</v>
      </c>
      <c r="B394" s="108" t="s">
        <v>298</v>
      </c>
      <c r="C394" s="108" t="s">
        <v>299</v>
      </c>
      <c r="D394" s="160">
        <v>42338</v>
      </c>
      <c r="E394" s="160" t="s">
        <v>615</v>
      </c>
      <c r="F394" s="73">
        <v>42736</v>
      </c>
      <c r="G394" s="73">
        <v>42916</v>
      </c>
      <c r="H394" s="160" t="s">
        <v>868</v>
      </c>
      <c r="I394" s="8">
        <v>92.266999999999996</v>
      </c>
      <c r="J394" s="8">
        <v>35</v>
      </c>
      <c r="K394" s="175">
        <v>850.45</v>
      </c>
      <c r="L394" s="72"/>
      <c r="M394" s="1"/>
      <c r="N394" s="8"/>
      <c r="O394" s="194"/>
    </row>
    <row r="395" spans="1:15" x14ac:dyDescent="0.25">
      <c r="A395" s="98"/>
      <c r="B395" s="98"/>
      <c r="C395" s="98"/>
      <c r="D395" s="167"/>
      <c r="E395" s="167"/>
      <c r="F395" s="73">
        <v>42917</v>
      </c>
      <c r="G395" s="73">
        <v>43100</v>
      </c>
      <c r="H395" s="166"/>
      <c r="I395" s="8">
        <f>K395*0.06+J395</f>
        <v>87.613399999999999</v>
      </c>
      <c r="J395" s="175">
        <v>39.92</v>
      </c>
      <c r="K395" s="175">
        <v>794.89</v>
      </c>
      <c r="L395" s="72"/>
      <c r="M395" s="1"/>
      <c r="N395" s="8"/>
      <c r="O395" s="194"/>
    </row>
    <row r="396" spans="1:15" x14ac:dyDescent="0.25">
      <c r="A396" s="98"/>
      <c r="B396" s="98"/>
      <c r="C396" s="98"/>
      <c r="D396" s="160">
        <v>42723</v>
      </c>
      <c r="E396" s="160" t="s">
        <v>843</v>
      </c>
      <c r="F396" s="73">
        <v>42736</v>
      </c>
      <c r="G396" s="73">
        <v>42916</v>
      </c>
      <c r="H396" s="166"/>
      <c r="I396" s="8"/>
      <c r="J396" s="175"/>
      <c r="K396" s="72"/>
      <c r="L396" s="8">
        <v>60.15</v>
      </c>
      <c r="M396" s="8">
        <v>14.67</v>
      </c>
      <c r="N396" s="8">
        <v>758</v>
      </c>
      <c r="O396" s="194"/>
    </row>
    <row r="397" spans="1:15" x14ac:dyDescent="0.25">
      <c r="A397" s="109"/>
      <c r="B397" s="109"/>
      <c r="C397" s="109"/>
      <c r="D397" s="167"/>
      <c r="E397" s="167"/>
      <c r="F397" s="73">
        <v>42917</v>
      </c>
      <c r="G397" s="73">
        <v>43100</v>
      </c>
      <c r="H397" s="166"/>
      <c r="I397" s="8"/>
      <c r="J397" s="72"/>
      <c r="K397" s="72"/>
      <c r="L397" s="8">
        <v>72.180000000000007</v>
      </c>
      <c r="M397" s="8">
        <v>17.600000000000001</v>
      </c>
      <c r="N397" s="8">
        <v>909.6</v>
      </c>
      <c r="O397" s="194"/>
    </row>
    <row r="398" spans="1:15" x14ac:dyDescent="0.25">
      <c r="A398" s="108" t="s">
        <v>297</v>
      </c>
      <c r="B398" s="108" t="s">
        <v>858</v>
      </c>
      <c r="C398" s="108" t="s">
        <v>299</v>
      </c>
      <c r="D398" s="160">
        <v>42338</v>
      </c>
      <c r="E398" s="160" t="s">
        <v>615</v>
      </c>
      <c r="F398" s="73">
        <v>42736</v>
      </c>
      <c r="G398" s="73">
        <v>42916</v>
      </c>
      <c r="H398" s="166"/>
      <c r="I398" s="8">
        <v>92.266999999999996</v>
      </c>
      <c r="J398" s="175">
        <v>41.24</v>
      </c>
      <c r="K398" s="175">
        <v>850.45</v>
      </c>
      <c r="L398" s="72"/>
      <c r="M398" s="1"/>
      <c r="N398" s="8"/>
      <c r="O398" s="194"/>
    </row>
    <row r="399" spans="1:15" x14ac:dyDescent="0.25">
      <c r="A399" s="98"/>
      <c r="B399" s="98"/>
      <c r="C399" s="98"/>
      <c r="D399" s="167"/>
      <c r="E399" s="167"/>
      <c r="F399" s="73">
        <v>42917</v>
      </c>
      <c r="G399" s="73">
        <v>43100</v>
      </c>
      <c r="H399" s="166"/>
      <c r="I399" s="8">
        <v>87.613399999999999</v>
      </c>
      <c r="J399" s="175">
        <v>39.92</v>
      </c>
      <c r="K399" s="175">
        <v>794.89</v>
      </c>
      <c r="L399" s="72"/>
      <c r="M399" s="1"/>
      <c r="N399" s="8"/>
      <c r="O399" s="194"/>
    </row>
    <row r="400" spans="1:15" x14ac:dyDescent="0.25">
      <c r="A400" s="98"/>
      <c r="B400" s="98"/>
      <c r="C400" s="98"/>
      <c r="D400" s="160">
        <v>42723</v>
      </c>
      <c r="E400" s="160" t="s">
        <v>843</v>
      </c>
      <c r="F400" s="73">
        <v>42736</v>
      </c>
      <c r="G400" s="73">
        <v>42916</v>
      </c>
      <c r="H400" s="166"/>
      <c r="I400" s="8"/>
      <c r="J400" s="175"/>
      <c r="K400" s="72"/>
      <c r="L400" s="8">
        <v>63.36</v>
      </c>
      <c r="M400" s="8">
        <v>15.45</v>
      </c>
      <c r="N400" s="8">
        <v>798.5</v>
      </c>
      <c r="O400" s="194"/>
    </row>
    <row r="401" spans="1:15" x14ac:dyDescent="0.25">
      <c r="A401" s="109"/>
      <c r="B401" s="109"/>
      <c r="C401" s="109"/>
      <c r="D401" s="167"/>
      <c r="E401" s="167"/>
      <c r="F401" s="73">
        <v>42917</v>
      </c>
      <c r="G401" s="73">
        <v>43100</v>
      </c>
      <c r="H401" s="166"/>
      <c r="I401" s="8"/>
      <c r="J401" s="72"/>
      <c r="K401" s="72"/>
      <c r="L401" s="8">
        <v>70.959999999999994</v>
      </c>
      <c r="M401" s="8">
        <v>17.3</v>
      </c>
      <c r="N401" s="8">
        <v>894.32</v>
      </c>
      <c r="O401" s="194"/>
    </row>
    <row r="402" spans="1:15" x14ac:dyDescent="0.25">
      <c r="A402" s="108" t="s">
        <v>297</v>
      </c>
      <c r="B402" s="108" t="s">
        <v>300</v>
      </c>
      <c r="C402" s="108" t="s">
        <v>299</v>
      </c>
      <c r="D402" s="160">
        <v>42338</v>
      </c>
      <c r="E402" s="160" t="s">
        <v>615</v>
      </c>
      <c r="F402" s="73">
        <v>42736</v>
      </c>
      <c r="G402" s="73">
        <v>42916</v>
      </c>
      <c r="H402" s="166"/>
      <c r="I402" s="8">
        <v>92.266999999999996</v>
      </c>
      <c r="J402" s="175">
        <v>41.24</v>
      </c>
      <c r="K402" s="175">
        <v>850.45</v>
      </c>
      <c r="L402" s="72"/>
      <c r="M402" s="1"/>
      <c r="N402" s="8"/>
      <c r="O402" s="194"/>
    </row>
    <row r="403" spans="1:15" x14ac:dyDescent="0.25">
      <c r="A403" s="98"/>
      <c r="B403" s="98"/>
      <c r="C403" s="98"/>
      <c r="D403" s="167"/>
      <c r="E403" s="167"/>
      <c r="F403" s="73">
        <v>42917</v>
      </c>
      <c r="G403" s="73">
        <v>43100</v>
      </c>
      <c r="H403" s="166"/>
      <c r="I403" s="8">
        <v>87.613399999999999</v>
      </c>
      <c r="J403" s="175">
        <v>39.92</v>
      </c>
      <c r="K403" s="175">
        <v>794.89</v>
      </c>
      <c r="L403" s="72"/>
      <c r="M403" s="1"/>
      <c r="N403" s="8"/>
      <c r="O403" s="194"/>
    </row>
    <row r="404" spans="1:15" x14ac:dyDescent="0.25">
      <c r="A404" s="98"/>
      <c r="B404" s="98"/>
      <c r="C404" s="98"/>
      <c r="D404" s="160">
        <v>42723</v>
      </c>
      <c r="E404" s="160" t="s">
        <v>843</v>
      </c>
      <c r="F404" s="73">
        <v>42736</v>
      </c>
      <c r="G404" s="73">
        <v>42916</v>
      </c>
      <c r="H404" s="166"/>
      <c r="I404" s="8"/>
      <c r="J404" s="175"/>
      <c r="K404" s="72"/>
      <c r="L404" s="8">
        <v>61.49</v>
      </c>
      <c r="M404" s="8">
        <v>14.99</v>
      </c>
      <c r="N404" s="8">
        <v>775</v>
      </c>
      <c r="O404" s="194"/>
    </row>
    <row r="405" spans="1:15" x14ac:dyDescent="0.25">
      <c r="A405" s="109"/>
      <c r="B405" s="109"/>
      <c r="C405" s="109"/>
      <c r="D405" s="167"/>
      <c r="E405" s="167"/>
      <c r="F405" s="73">
        <v>42917</v>
      </c>
      <c r="G405" s="73">
        <v>43100</v>
      </c>
      <c r="H405" s="166"/>
      <c r="I405" s="8"/>
      <c r="J405" s="72"/>
      <c r="K405" s="72"/>
      <c r="L405" s="8">
        <v>70.959999999999994</v>
      </c>
      <c r="M405" s="8">
        <v>17.3</v>
      </c>
      <c r="N405" s="8">
        <v>894.32</v>
      </c>
      <c r="O405" s="194"/>
    </row>
    <row r="406" spans="1:15" x14ac:dyDescent="0.25">
      <c r="A406" s="108" t="s">
        <v>297</v>
      </c>
      <c r="B406" s="108" t="s">
        <v>320</v>
      </c>
      <c r="C406" s="108" t="s">
        <v>299</v>
      </c>
      <c r="D406" s="160">
        <v>42338</v>
      </c>
      <c r="E406" s="160" t="s">
        <v>615</v>
      </c>
      <c r="F406" s="73">
        <v>42736</v>
      </c>
      <c r="G406" s="73">
        <v>42916</v>
      </c>
      <c r="H406" s="166"/>
      <c r="I406" s="8">
        <v>92.266999999999996</v>
      </c>
      <c r="J406" s="175">
        <v>41.24</v>
      </c>
      <c r="K406" s="175">
        <v>850.45</v>
      </c>
      <c r="L406" s="72"/>
      <c r="M406" s="1"/>
      <c r="N406" s="8"/>
      <c r="O406" s="194"/>
    </row>
    <row r="407" spans="1:15" x14ac:dyDescent="0.25">
      <c r="A407" s="98"/>
      <c r="B407" s="98"/>
      <c r="C407" s="98"/>
      <c r="D407" s="167"/>
      <c r="E407" s="167"/>
      <c r="F407" s="73">
        <v>42917</v>
      </c>
      <c r="G407" s="73">
        <v>43100</v>
      </c>
      <c r="H407" s="166"/>
      <c r="I407" s="8">
        <v>87.613399999999999</v>
      </c>
      <c r="J407" s="175">
        <v>39.92</v>
      </c>
      <c r="K407" s="175">
        <v>794.89</v>
      </c>
      <c r="L407" s="72"/>
      <c r="M407" s="1"/>
      <c r="N407" s="8"/>
      <c r="O407" s="194"/>
    </row>
    <row r="408" spans="1:15" x14ac:dyDescent="0.25">
      <c r="A408" s="98"/>
      <c r="B408" s="98"/>
      <c r="C408" s="98"/>
      <c r="D408" s="160">
        <v>42723</v>
      </c>
      <c r="E408" s="160" t="s">
        <v>843</v>
      </c>
      <c r="F408" s="73">
        <v>42736</v>
      </c>
      <c r="G408" s="73">
        <v>42916</v>
      </c>
      <c r="H408" s="166"/>
      <c r="I408" s="8"/>
      <c r="J408" s="175"/>
      <c r="K408" s="72"/>
      <c r="L408" s="8">
        <v>59.86</v>
      </c>
      <c r="M408" s="8">
        <v>14.59</v>
      </c>
      <c r="N408" s="8">
        <v>754.5</v>
      </c>
      <c r="O408" s="194"/>
    </row>
    <row r="409" spans="1:15" x14ac:dyDescent="0.25">
      <c r="A409" s="109"/>
      <c r="B409" s="109"/>
      <c r="C409" s="109"/>
      <c r="D409" s="167"/>
      <c r="E409" s="167"/>
      <c r="F409" s="73">
        <v>42917</v>
      </c>
      <c r="G409" s="73">
        <v>43100</v>
      </c>
      <c r="H409" s="167"/>
      <c r="I409" s="8"/>
      <c r="J409" s="72"/>
      <c r="K409" s="72"/>
      <c r="L409" s="8">
        <v>70.959999999999994</v>
      </c>
      <c r="M409" s="8">
        <v>17.3</v>
      </c>
      <c r="N409" s="8">
        <v>894.32</v>
      </c>
      <c r="O409" s="194"/>
    </row>
    <row r="410" spans="1:15" ht="25.5" customHeight="1" x14ac:dyDescent="0.25">
      <c r="A410" s="170">
        <v>8</v>
      </c>
      <c r="B410" s="171" t="s">
        <v>221</v>
      </c>
      <c r="C410" s="172"/>
      <c r="D410" s="172"/>
      <c r="E410" s="172"/>
      <c r="F410" s="172"/>
      <c r="G410" s="172"/>
      <c r="H410" s="172"/>
      <c r="I410" s="172"/>
      <c r="J410" s="172"/>
      <c r="K410" s="172"/>
      <c r="L410" s="172"/>
      <c r="M410" s="172"/>
      <c r="N410" s="172"/>
      <c r="O410" s="173"/>
    </row>
    <row r="411" spans="1:15" x14ac:dyDescent="0.25">
      <c r="A411" s="92" t="s">
        <v>21</v>
      </c>
      <c r="B411" s="92" t="s">
        <v>79</v>
      </c>
      <c r="C411" s="92" t="s">
        <v>466</v>
      </c>
      <c r="D411" s="160">
        <v>42723</v>
      </c>
      <c r="E411" s="160" t="s">
        <v>745</v>
      </c>
      <c r="F411" s="73">
        <v>42736</v>
      </c>
      <c r="G411" s="73">
        <v>42916</v>
      </c>
      <c r="H411" s="160"/>
      <c r="I411" s="174">
        <f>K411*0.06+J411</f>
        <v>150.50639999999999</v>
      </c>
      <c r="J411" s="175">
        <v>36.06</v>
      </c>
      <c r="K411" s="175">
        <v>1907.44</v>
      </c>
      <c r="L411" s="72"/>
      <c r="M411" s="1"/>
      <c r="N411" s="1"/>
      <c r="O411" s="190"/>
    </row>
    <row r="412" spans="1:15" x14ac:dyDescent="0.25">
      <c r="A412" s="92"/>
      <c r="B412" s="92"/>
      <c r="C412" s="92"/>
      <c r="D412" s="167"/>
      <c r="E412" s="167"/>
      <c r="F412" s="73">
        <v>42917</v>
      </c>
      <c r="G412" s="73">
        <v>43100</v>
      </c>
      <c r="H412" s="167"/>
      <c r="I412" s="174">
        <f>K412*0.06+J412</f>
        <v>154.56559999999999</v>
      </c>
      <c r="J412" s="175">
        <v>37.28</v>
      </c>
      <c r="K412" s="175">
        <v>1954.76</v>
      </c>
      <c r="L412" s="72"/>
      <c r="M412" s="1"/>
      <c r="N412" s="1"/>
      <c r="O412" s="191"/>
    </row>
    <row r="413" spans="1:15" x14ac:dyDescent="0.25">
      <c r="A413" s="92"/>
      <c r="B413" s="92"/>
      <c r="C413" s="92"/>
      <c r="D413" s="160">
        <v>42723</v>
      </c>
      <c r="E413" s="160" t="s">
        <v>746</v>
      </c>
      <c r="F413" s="73">
        <v>42736</v>
      </c>
      <c r="G413" s="73">
        <v>42916</v>
      </c>
      <c r="H413" s="160"/>
      <c r="I413" s="174"/>
      <c r="J413" s="175"/>
      <c r="K413" s="175"/>
      <c r="L413" s="8">
        <v>119.42</v>
      </c>
      <c r="M413" s="8">
        <v>35.4</v>
      </c>
      <c r="N413" s="8">
        <v>1400.32</v>
      </c>
      <c r="O413" s="190"/>
    </row>
    <row r="414" spans="1:15" x14ac:dyDescent="0.25">
      <c r="A414" s="92"/>
      <c r="B414" s="92"/>
      <c r="C414" s="92"/>
      <c r="D414" s="167"/>
      <c r="E414" s="167"/>
      <c r="F414" s="73">
        <v>42917</v>
      </c>
      <c r="G414" s="73">
        <v>43100</v>
      </c>
      <c r="H414" s="167"/>
      <c r="I414" s="174"/>
      <c r="J414" s="72"/>
      <c r="K414" s="72"/>
      <c r="L414" s="8">
        <v>123.48</v>
      </c>
      <c r="M414" s="8">
        <v>29.78</v>
      </c>
      <c r="N414" s="8">
        <v>1561.63</v>
      </c>
      <c r="O414" s="191"/>
    </row>
    <row r="415" spans="1:15" x14ac:dyDescent="0.25">
      <c r="A415" s="92" t="s">
        <v>21</v>
      </c>
      <c r="B415" s="92" t="s">
        <v>659</v>
      </c>
      <c r="C415" s="92" t="s">
        <v>466</v>
      </c>
      <c r="D415" s="160">
        <v>42723</v>
      </c>
      <c r="E415" s="160" t="s">
        <v>745</v>
      </c>
      <c r="F415" s="73">
        <v>42736</v>
      </c>
      <c r="G415" s="73">
        <v>42916</v>
      </c>
      <c r="H415" s="160"/>
      <c r="I415" s="174">
        <f>K415*0.06+J415</f>
        <v>150.50639999999999</v>
      </c>
      <c r="J415" s="175">
        <v>36.06</v>
      </c>
      <c r="K415" s="175">
        <v>1907.44</v>
      </c>
      <c r="L415" s="72"/>
      <c r="M415" s="1"/>
      <c r="N415" s="1"/>
      <c r="O415" s="199"/>
    </row>
    <row r="416" spans="1:15" x14ac:dyDescent="0.25">
      <c r="A416" s="92"/>
      <c r="B416" s="92"/>
      <c r="C416" s="92"/>
      <c r="D416" s="167"/>
      <c r="E416" s="167"/>
      <c r="F416" s="73">
        <v>42917</v>
      </c>
      <c r="G416" s="73">
        <v>43100</v>
      </c>
      <c r="H416" s="167"/>
      <c r="I416" s="174">
        <f>K416*0.06+J416</f>
        <v>154.56559999999999</v>
      </c>
      <c r="J416" s="175">
        <v>37.28</v>
      </c>
      <c r="K416" s="175">
        <v>1954.76</v>
      </c>
      <c r="L416" s="72"/>
      <c r="M416" s="1"/>
      <c r="N416" s="1"/>
      <c r="O416" s="199"/>
    </row>
    <row r="417" spans="1:15" x14ac:dyDescent="0.25">
      <c r="A417" s="92"/>
      <c r="B417" s="92"/>
      <c r="C417" s="92"/>
      <c r="D417" s="160">
        <v>42723</v>
      </c>
      <c r="E417" s="160" t="s">
        <v>746</v>
      </c>
      <c r="F417" s="73">
        <v>42736</v>
      </c>
      <c r="G417" s="73">
        <v>42916</v>
      </c>
      <c r="H417" s="160"/>
      <c r="I417" s="174"/>
      <c r="J417" s="175"/>
      <c r="K417" s="175"/>
      <c r="L417" s="8">
        <v>119.42</v>
      </c>
      <c r="M417" s="8">
        <v>40.75</v>
      </c>
      <c r="N417" s="8">
        <v>1311.17</v>
      </c>
      <c r="O417" s="199"/>
    </row>
    <row r="418" spans="1:15" x14ac:dyDescent="0.25">
      <c r="A418" s="92"/>
      <c r="B418" s="92"/>
      <c r="C418" s="92"/>
      <c r="D418" s="167"/>
      <c r="E418" s="167"/>
      <c r="F418" s="73">
        <v>42917</v>
      </c>
      <c r="G418" s="73">
        <v>43100</v>
      </c>
      <c r="H418" s="167"/>
      <c r="I418" s="174"/>
      <c r="J418" s="72"/>
      <c r="K418" s="72"/>
      <c r="L418" s="8">
        <v>123.48</v>
      </c>
      <c r="M418" s="8">
        <v>41.02</v>
      </c>
      <c r="N418" s="8">
        <v>1374.33</v>
      </c>
      <c r="O418" s="199"/>
    </row>
    <row r="419" spans="1:15" x14ac:dyDescent="0.25">
      <c r="A419" s="92" t="s">
        <v>21</v>
      </c>
      <c r="B419" s="92" t="s">
        <v>80</v>
      </c>
      <c r="C419" s="92" t="s">
        <v>26</v>
      </c>
      <c r="D419" s="160">
        <v>42720</v>
      </c>
      <c r="E419" s="160" t="s">
        <v>619</v>
      </c>
      <c r="F419" s="73">
        <v>42736</v>
      </c>
      <c r="G419" s="73">
        <v>42916</v>
      </c>
      <c r="H419" s="119"/>
      <c r="I419" s="8">
        <f>K419*0.06+J419</f>
        <v>143.09</v>
      </c>
      <c r="J419" s="8">
        <v>32.119999999999997</v>
      </c>
      <c r="K419" s="8">
        <v>1849.5</v>
      </c>
      <c r="L419" s="6"/>
      <c r="M419" s="8"/>
      <c r="N419" s="8"/>
      <c r="O419" s="190"/>
    </row>
    <row r="420" spans="1:15" x14ac:dyDescent="0.25">
      <c r="A420" s="92"/>
      <c r="B420" s="92"/>
      <c r="C420" s="92"/>
      <c r="D420" s="167"/>
      <c r="E420" s="167"/>
      <c r="F420" s="73">
        <v>42917</v>
      </c>
      <c r="G420" s="73">
        <v>43100</v>
      </c>
      <c r="H420" s="119"/>
      <c r="I420" s="8">
        <f>K420*0.06+J420</f>
        <v>147.34979999999999</v>
      </c>
      <c r="J420" s="8">
        <v>34.44</v>
      </c>
      <c r="K420" s="8">
        <v>1881.83</v>
      </c>
      <c r="L420" s="6"/>
      <c r="M420" s="8"/>
      <c r="N420" s="8"/>
      <c r="O420" s="191"/>
    </row>
    <row r="421" spans="1:15" x14ac:dyDescent="0.25">
      <c r="A421" s="92"/>
      <c r="B421" s="92"/>
      <c r="C421" s="92"/>
      <c r="D421" s="160">
        <v>42723</v>
      </c>
      <c r="E421" s="160" t="s">
        <v>751</v>
      </c>
      <c r="F421" s="73">
        <v>42736</v>
      </c>
      <c r="G421" s="73">
        <v>42916</v>
      </c>
      <c r="H421" s="119"/>
      <c r="I421" s="8"/>
      <c r="J421" s="6"/>
      <c r="K421" s="6"/>
      <c r="L421" s="8">
        <v>125.45</v>
      </c>
      <c r="M421" s="8">
        <v>27.54</v>
      </c>
      <c r="N421" s="8">
        <v>1631.79</v>
      </c>
      <c r="O421" s="190"/>
    </row>
    <row r="422" spans="1:15" x14ac:dyDescent="0.25">
      <c r="A422" s="92"/>
      <c r="B422" s="92"/>
      <c r="C422" s="92"/>
      <c r="D422" s="167"/>
      <c r="E422" s="167"/>
      <c r="F422" s="73">
        <v>42917</v>
      </c>
      <c r="G422" s="73">
        <v>43100</v>
      </c>
      <c r="H422" s="119"/>
      <c r="I422" s="8"/>
      <c r="J422" s="6"/>
      <c r="K422" s="6"/>
      <c r="L422" s="8">
        <v>129.72</v>
      </c>
      <c r="M422" s="8">
        <v>30.32</v>
      </c>
      <c r="N422" s="8">
        <v>1656.68</v>
      </c>
      <c r="O422" s="191"/>
    </row>
    <row r="423" spans="1:15" x14ac:dyDescent="0.25">
      <c r="A423" s="92" t="s">
        <v>21</v>
      </c>
      <c r="B423" s="92" t="s">
        <v>81</v>
      </c>
      <c r="C423" s="92" t="s">
        <v>49</v>
      </c>
      <c r="D423" s="160">
        <v>42706</v>
      </c>
      <c r="E423" s="160" t="s">
        <v>603</v>
      </c>
      <c r="F423" s="73">
        <v>42736</v>
      </c>
      <c r="G423" s="73">
        <v>42916</v>
      </c>
      <c r="H423" s="119"/>
      <c r="I423" s="8">
        <f>K423*0.06+J423</f>
        <v>357.88459999999998</v>
      </c>
      <c r="J423" s="8">
        <v>63.5</v>
      </c>
      <c r="K423" s="8">
        <v>4906.41</v>
      </c>
      <c r="L423" s="6"/>
      <c r="M423" s="8"/>
      <c r="N423" s="8"/>
      <c r="O423" s="190"/>
    </row>
    <row r="424" spans="1:15" x14ac:dyDescent="0.25">
      <c r="A424" s="92"/>
      <c r="B424" s="92"/>
      <c r="C424" s="92"/>
      <c r="D424" s="167"/>
      <c r="E424" s="167"/>
      <c r="F424" s="73">
        <v>42917</v>
      </c>
      <c r="G424" s="73">
        <v>43100</v>
      </c>
      <c r="H424" s="119"/>
      <c r="I424" s="8">
        <f>K424*0.06+J424</f>
        <v>359.15459999999996</v>
      </c>
      <c r="J424" s="8">
        <v>64.77</v>
      </c>
      <c r="K424" s="8">
        <v>4906.41</v>
      </c>
      <c r="L424" s="6"/>
      <c r="M424" s="8"/>
      <c r="N424" s="8"/>
      <c r="O424" s="191"/>
    </row>
    <row r="425" spans="1:15" x14ac:dyDescent="0.25">
      <c r="A425" s="92"/>
      <c r="B425" s="92"/>
      <c r="C425" s="92"/>
      <c r="D425" s="160">
        <v>42723</v>
      </c>
      <c r="E425" s="160" t="s">
        <v>751</v>
      </c>
      <c r="F425" s="73">
        <v>42736</v>
      </c>
      <c r="G425" s="73">
        <v>42916</v>
      </c>
      <c r="H425" s="119"/>
      <c r="I425" s="8"/>
      <c r="J425" s="6"/>
      <c r="K425" s="6"/>
      <c r="L425" s="8">
        <v>118.11</v>
      </c>
      <c r="M425" s="8">
        <v>21.44</v>
      </c>
      <c r="N425" s="8">
        <v>1611.2</v>
      </c>
      <c r="O425" s="190"/>
    </row>
    <row r="426" spans="1:15" x14ac:dyDescent="0.25">
      <c r="A426" s="92"/>
      <c r="B426" s="92"/>
      <c r="C426" s="92"/>
      <c r="D426" s="167"/>
      <c r="E426" s="167"/>
      <c r="F426" s="73">
        <v>42917</v>
      </c>
      <c r="G426" s="73">
        <v>43100</v>
      </c>
      <c r="H426" s="119"/>
      <c r="I426" s="8"/>
      <c r="J426" s="6"/>
      <c r="K426" s="6"/>
      <c r="L426" s="8">
        <v>122.13</v>
      </c>
      <c r="M426" s="8">
        <v>22.02</v>
      </c>
      <c r="N426" s="8">
        <v>1668.42</v>
      </c>
      <c r="O426" s="191"/>
    </row>
    <row r="427" spans="1:15" x14ac:dyDescent="0.25">
      <c r="A427" s="92" t="s">
        <v>21</v>
      </c>
      <c r="B427" s="92" t="s">
        <v>82</v>
      </c>
      <c r="C427" s="92" t="s">
        <v>26</v>
      </c>
      <c r="D427" s="160">
        <v>42720</v>
      </c>
      <c r="E427" s="160" t="s">
        <v>619</v>
      </c>
      <c r="F427" s="73">
        <v>42736</v>
      </c>
      <c r="G427" s="73">
        <v>42916</v>
      </c>
      <c r="H427" s="119"/>
      <c r="I427" s="8">
        <f>K427*0.06+J427</f>
        <v>143.09</v>
      </c>
      <c r="J427" s="8">
        <v>32.119999999999997</v>
      </c>
      <c r="K427" s="8">
        <v>1849.5</v>
      </c>
      <c r="L427" s="6"/>
      <c r="M427" s="8"/>
      <c r="N427" s="8"/>
      <c r="O427" s="190"/>
    </row>
    <row r="428" spans="1:15" x14ac:dyDescent="0.25">
      <c r="A428" s="92"/>
      <c r="B428" s="92"/>
      <c r="C428" s="92"/>
      <c r="D428" s="167"/>
      <c r="E428" s="167"/>
      <c r="F428" s="73">
        <v>42917</v>
      </c>
      <c r="G428" s="73">
        <v>43100</v>
      </c>
      <c r="H428" s="119"/>
      <c r="I428" s="8">
        <f>K428*0.06+J428</f>
        <v>147.34979999999999</v>
      </c>
      <c r="J428" s="8">
        <v>34.44</v>
      </c>
      <c r="K428" s="8">
        <v>1881.83</v>
      </c>
      <c r="L428" s="6"/>
      <c r="M428" s="8"/>
      <c r="N428" s="8"/>
      <c r="O428" s="191"/>
    </row>
    <row r="429" spans="1:15" x14ac:dyDescent="0.25">
      <c r="A429" s="92"/>
      <c r="B429" s="92"/>
      <c r="C429" s="92"/>
      <c r="D429" s="160">
        <v>42723</v>
      </c>
      <c r="E429" s="160" t="s">
        <v>751</v>
      </c>
      <c r="F429" s="73">
        <v>42736</v>
      </c>
      <c r="G429" s="73">
        <v>42916</v>
      </c>
      <c r="H429" s="119"/>
      <c r="I429" s="8"/>
      <c r="J429" s="6"/>
      <c r="K429" s="6"/>
      <c r="L429" s="8">
        <v>120.32</v>
      </c>
      <c r="M429" s="8">
        <v>26.42</v>
      </c>
      <c r="N429" s="8">
        <v>1565.06</v>
      </c>
      <c r="O429" s="190"/>
    </row>
    <row r="430" spans="1:15" x14ac:dyDescent="0.25">
      <c r="A430" s="92"/>
      <c r="B430" s="92"/>
      <c r="C430" s="92"/>
      <c r="D430" s="167"/>
      <c r="E430" s="167"/>
      <c r="F430" s="73">
        <v>42917</v>
      </c>
      <c r="G430" s="73">
        <v>43100</v>
      </c>
      <c r="H430" s="119"/>
      <c r="I430" s="8"/>
      <c r="J430" s="6"/>
      <c r="K430" s="6"/>
      <c r="L430" s="8">
        <v>124.41</v>
      </c>
      <c r="M430" s="8">
        <v>29.08</v>
      </c>
      <c r="N430" s="8">
        <v>1588.86</v>
      </c>
      <c r="O430" s="191"/>
    </row>
    <row r="431" spans="1:15" x14ac:dyDescent="0.25">
      <c r="A431" s="92" t="s">
        <v>21</v>
      </c>
      <c r="B431" s="92" t="s">
        <v>82</v>
      </c>
      <c r="C431" s="108" t="s">
        <v>467</v>
      </c>
      <c r="D431" s="160">
        <v>42706</v>
      </c>
      <c r="E431" s="160" t="s">
        <v>749</v>
      </c>
      <c r="F431" s="73">
        <v>42736</v>
      </c>
      <c r="G431" s="73">
        <v>42916</v>
      </c>
      <c r="H431" s="119"/>
      <c r="I431" s="8">
        <f>K431*0.06+J431</f>
        <v>413.03980000000001</v>
      </c>
      <c r="J431" s="8">
        <v>169.45</v>
      </c>
      <c r="K431" s="8">
        <v>4059.83</v>
      </c>
      <c r="L431" s="8"/>
      <c r="M431" s="8"/>
      <c r="N431" s="8"/>
      <c r="O431" s="190"/>
    </row>
    <row r="432" spans="1:15" x14ac:dyDescent="0.25">
      <c r="A432" s="92"/>
      <c r="B432" s="92"/>
      <c r="C432" s="98"/>
      <c r="D432" s="167"/>
      <c r="E432" s="167"/>
      <c r="F432" s="73">
        <v>42917</v>
      </c>
      <c r="G432" s="73">
        <v>43100</v>
      </c>
      <c r="H432" s="119"/>
      <c r="I432" s="8">
        <f>K432*0.06+J432</f>
        <v>418.1198</v>
      </c>
      <c r="J432" s="8">
        <v>174.53</v>
      </c>
      <c r="K432" s="8">
        <v>4059.83</v>
      </c>
      <c r="L432" s="8"/>
      <c r="M432" s="8"/>
      <c r="N432" s="8"/>
      <c r="O432" s="191"/>
    </row>
    <row r="433" spans="1:15" x14ac:dyDescent="0.25">
      <c r="A433" s="92"/>
      <c r="B433" s="92"/>
      <c r="C433" s="98"/>
      <c r="D433" s="160" t="s">
        <v>24</v>
      </c>
      <c r="E433" s="160" t="s">
        <v>24</v>
      </c>
      <c r="F433" s="73">
        <v>42736</v>
      </c>
      <c r="G433" s="73">
        <v>42916</v>
      </c>
      <c r="H433" s="119"/>
      <c r="I433" s="8"/>
      <c r="J433" s="6"/>
      <c r="K433" s="6"/>
      <c r="L433" s="8" t="s">
        <v>24</v>
      </c>
      <c r="M433" s="8" t="s">
        <v>24</v>
      </c>
      <c r="N433" s="8" t="s">
        <v>24</v>
      </c>
      <c r="O433" s="190"/>
    </row>
    <row r="434" spans="1:15" x14ac:dyDescent="0.25">
      <c r="A434" s="92"/>
      <c r="B434" s="92"/>
      <c r="C434" s="109"/>
      <c r="D434" s="167"/>
      <c r="E434" s="167"/>
      <c r="F434" s="73">
        <v>42917</v>
      </c>
      <c r="G434" s="73">
        <v>43100</v>
      </c>
      <c r="H434" s="119"/>
      <c r="I434" s="8"/>
      <c r="J434" s="6"/>
      <c r="K434" s="6"/>
      <c r="L434" s="8" t="s">
        <v>24</v>
      </c>
      <c r="M434" s="8" t="s">
        <v>24</v>
      </c>
      <c r="N434" s="8" t="s">
        <v>24</v>
      </c>
      <c r="O434" s="191"/>
    </row>
    <row r="435" spans="1:15" x14ac:dyDescent="0.25">
      <c r="A435" s="92" t="s">
        <v>21</v>
      </c>
      <c r="B435" s="92" t="s">
        <v>82</v>
      </c>
      <c r="C435" s="108" t="s">
        <v>49</v>
      </c>
      <c r="D435" s="160">
        <v>42706</v>
      </c>
      <c r="E435" s="160" t="s">
        <v>603</v>
      </c>
      <c r="F435" s="73">
        <v>42736</v>
      </c>
      <c r="G435" s="73">
        <v>42916</v>
      </c>
      <c r="H435" s="119"/>
      <c r="I435" s="8">
        <f>K435*0.06+J435</f>
        <v>573.14800000000002</v>
      </c>
      <c r="J435" s="8">
        <v>110.89</v>
      </c>
      <c r="K435" s="8">
        <v>7704.3</v>
      </c>
      <c r="L435" s="8"/>
      <c r="M435" s="8"/>
      <c r="N435" s="8"/>
      <c r="O435" s="190"/>
    </row>
    <row r="436" spans="1:15" x14ac:dyDescent="0.25">
      <c r="A436" s="92"/>
      <c r="B436" s="92"/>
      <c r="C436" s="98"/>
      <c r="D436" s="167"/>
      <c r="E436" s="167"/>
      <c r="F436" s="73">
        <v>42917</v>
      </c>
      <c r="G436" s="73">
        <v>43100</v>
      </c>
      <c r="H436" s="119"/>
      <c r="I436" s="8">
        <f>K436*0.06+J436</f>
        <v>571.9366</v>
      </c>
      <c r="J436" s="8">
        <v>104.95</v>
      </c>
      <c r="K436" s="8">
        <v>7783.11</v>
      </c>
      <c r="L436" s="8"/>
      <c r="M436" s="8"/>
      <c r="N436" s="8"/>
      <c r="O436" s="191"/>
    </row>
    <row r="437" spans="1:15" x14ac:dyDescent="0.25">
      <c r="A437" s="92"/>
      <c r="B437" s="92"/>
      <c r="C437" s="98"/>
      <c r="D437" s="160">
        <v>42723</v>
      </c>
      <c r="E437" s="160" t="s">
        <v>751</v>
      </c>
      <c r="F437" s="73">
        <v>42736</v>
      </c>
      <c r="G437" s="73">
        <v>42916</v>
      </c>
      <c r="H437" s="119"/>
      <c r="I437" s="8"/>
      <c r="J437" s="8"/>
      <c r="K437" s="8"/>
      <c r="L437" s="8">
        <v>120.32</v>
      </c>
      <c r="M437" s="8">
        <v>23.28</v>
      </c>
      <c r="N437" s="8">
        <v>1617.35</v>
      </c>
      <c r="O437" s="190"/>
    </row>
    <row r="438" spans="1:15" x14ac:dyDescent="0.25">
      <c r="A438" s="92"/>
      <c r="B438" s="92"/>
      <c r="C438" s="109"/>
      <c r="D438" s="167"/>
      <c r="E438" s="167"/>
      <c r="F438" s="73">
        <v>42917</v>
      </c>
      <c r="G438" s="73">
        <v>43100</v>
      </c>
      <c r="H438" s="119"/>
      <c r="I438" s="8"/>
      <c r="J438" s="8"/>
      <c r="K438" s="8"/>
      <c r="L438" s="8">
        <v>124.41</v>
      </c>
      <c r="M438" s="8">
        <v>22.83</v>
      </c>
      <c r="N438" s="8">
        <v>1693.01</v>
      </c>
      <c r="O438" s="191"/>
    </row>
    <row r="439" spans="1:15" x14ac:dyDescent="0.25">
      <c r="A439" s="92" t="s">
        <v>21</v>
      </c>
      <c r="B439" s="92" t="s">
        <v>83</v>
      </c>
      <c r="C439" s="92" t="s">
        <v>758</v>
      </c>
      <c r="D439" s="160">
        <v>42720</v>
      </c>
      <c r="E439" s="160" t="s">
        <v>619</v>
      </c>
      <c r="F439" s="73">
        <v>42736</v>
      </c>
      <c r="G439" s="73">
        <v>42916</v>
      </c>
      <c r="H439" s="119"/>
      <c r="I439" s="8">
        <f>K439*0.06+J439</f>
        <v>143.09</v>
      </c>
      <c r="J439" s="8">
        <v>32.119999999999997</v>
      </c>
      <c r="K439" s="8">
        <v>1849.5</v>
      </c>
      <c r="L439" s="6"/>
      <c r="M439" s="8"/>
      <c r="N439" s="8"/>
      <c r="O439" s="190"/>
    </row>
    <row r="440" spans="1:15" x14ac:dyDescent="0.25">
      <c r="A440" s="92"/>
      <c r="B440" s="92"/>
      <c r="C440" s="92"/>
      <c r="D440" s="167"/>
      <c r="E440" s="167"/>
      <c r="F440" s="73">
        <v>42917</v>
      </c>
      <c r="G440" s="73">
        <v>43100</v>
      </c>
      <c r="H440" s="119"/>
      <c r="I440" s="8">
        <f>K440*0.06+J440</f>
        <v>147.34979999999999</v>
      </c>
      <c r="J440" s="8">
        <v>34.44</v>
      </c>
      <c r="K440" s="8">
        <v>1881.83</v>
      </c>
      <c r="L440" s="6"/>
      <c r="M440" s="8"/>
      <c r="N440" s="8"/>
      <c r="O440" s="191"/>
    </row>
    <row r="441" spans="1:15" x14ac:dyDescent="0.25">
      <c r="A441" s="92"/>
      <c r="B441" s="92"/>
      <c r="C441" s="92"/>
      <c r="D441" s="160">
        <v>42723</v>
      </c>
      <c r="E441" s="160" t="s">
        <v>751</v>
      </c>
      <c r="F441" s="73">
        <v>42736</v>
      </c>
      <c r="G441" s="73">
        <v>42916</v>
      </c>
      <c r="H441" s="119"/>
      <c r="I441" s="8"/>
      <c r="J441" s="6"/>
      <c r="K441" s="6"/>
      <c r="L441" s="8">
        <v>143.94999999999999</v>
      </c>
      <c r="M441" s="8">
        <v>34.61</v>
      </c>
      <c r="N441" s="8">
        <v>1822.35</v>
      </c>
      <c r="O441" s="190"/>
    </row>
    <row r="442" spans="1:15" x14ac:dyDescent="0.25">
      <c r="A442" s="92"/>
      <c r="B442" s="92"/>
      <c r="C442" s="92"/>
      <c r="D442" s="167"/>
      <c r="E442" s="167"/>
      <c r="F442" s="73">
        <v>42917</v>
      </c>
      <c r="G442" s="73">
        <v>43100</v>
      </c>
      <c r="H442" s="119"/>
      <c r="I442" s="8"/>
      <c r="J442" s="6"/>
      <c r="K442" s="6"/>
      <c r="L442" s="8">
        <v>148.35</v>
      </c>
      <c r="M442" s="8">
        <v>35.44</v>
      </c>
      <c r="N442" s="8">
        <v>1881.83</v>
      </c>
      <c r="O442" s="191"/>
    </row>
    <row r="443" spans="1:15" x14ac:dyDescent="0.25">
      <c r="A443" s="92" t="s">
        <v>21</v>
      </c>
      <c r="B443" s="92" t="s">
        <v>83</v>
      </c>
      <c r="C443" s="92" t="s">
        <v>26</v>
      </c>
      <c r="D443" s="160">
        <v>42720</v>
      </c>
      <c r="E443" s="160" t="s">
        <v>619</v>
      </c>
      <c r="F443" s="73">
        <v>42736</v>
      </c>
      <c r="G443" s="73">
        <v>42916</v>
      </c>
      <c r="H443" s="119"/>
      <c r="I443" s="8">
        <f>K443*0.06+J443</f>
        <v>143.09</v>
      </c>
      <c r="J443" s="8">
        <v>32.119999999999997</v>
      </c>
      <c r="K443" s="8">
        <v>1849.5</v>
      </c>
      <c r="L443" s="6"/>
      <c r="M443" s="8"/>
      <c r="N443" s="8"/>
      <c r="O443" s="190"/>
    </row>
    <row r="444" spans="1:15" x14ac:dyDescent="0.25">
      <c r="A444" s="92"/>
      <c r="B444" s="92"/>
      <c r="C444" s="92"/>
      <c r="D444" s="167"/>
      <c r="E444" s="167"/>
      <c r="F444" s="73">
        <v>42917</v>
      </c>
      <c r="G444" s="73">
        <v>43100</v>
      </c>
      <c r="H444" s="119"/>
      <c r="I444" s="8">
        <f>K444*0.06+J444</f>
        <v>147.34979999999999</v>
      </c>
      <c r="J444" s="8">
        <v>34.44</v>
      </c>
      <c r="K444" s="8">
        <v>1881.83</v>
      </c>
      <c r="L444" s="6"/>
      <c r="M444" s="8"/>
      <c r="N444" s="8"/>
      <c r="O444" s="191"/>
    </row>
    <row r="445" spans="1:15" x14ac:dyDescent="0.25">
      <c r="A445" s="92"/>
      <c r="B445" s="92"/>
      <c r="C445" s="92"/>
      <c r="D445" s="160">
        <v>42723</v>
      </c>
      <c r="E445" s="160" t="s">
        <v>751</v>
      </c>
      <c r="F445" s="73">
        <v>42736</v>
      </c>
      <c r="G445" s="73">
        <v>42916</v>
      </c>
      <c r="H445" s="119"/>
      <c r="I445" s="8"/>
      <c r="J445" s="6"/>
      <c r="K445" s="6"/>
      <c r="L445" s="8">
        <v>140.1</v>
      </c>
      <c r="M445" s="8">
        <v>30.76</v>
      </c>
      <c r="N445" s="8">
        <v>1822.35</v>
      </c>
      <c r="O445" s="190"/>
    </row>
    <row r="446" spans="1:15" x14ac:dyDescent="0.25">
      <c r="A446" s="92"/>
      <c r="B446" s="92"/>
      <c r="C446" s="92"/>
      <c r="D446" s="167"/>
      <c r="E446" s="167"/>
      <c r="F446" s="73">
        <v>42917</v>
      </c>
      <c r="G446" s="73">
        <v>43100</v>
      </c>
      <c r="H446" s="119"/>
      <c r="I446" s="8"/>
      <c r="J446" s="6"/>
      <c r="K446" s="6"/>
      <c r="L446" s="8">
        <v>144.86000000000001</v>
      </c>
      <c r="M446" s="8">
        <v>33.86</v>
      </c>
      <c r="N446" s="8">
        <v>1850.03</v>
      </c>
      <c r="O446" s="191"/>
    </row>
    <row r="447" spans="1:15" x14ac:dyDescent="0.25">
      <c r="A447" s="92" t="s">
        <v>21</v>
      </c>
      <c r="B447" s="92" t="s">
        <v>80</v>
      </c>
      <c r="C447" s="92" t="s">
        <v>84</v>
      </c>
      <c r="D447" s="160">
        <v>42706</v>
      </c>
      <c r="E447" s="160" t="s">
        <v>752</v>
      </c>
      <c r="F447" s="73">
        <v>42736</v>
      </c>
      <c r="G447" s="73">
        <v>42916</v>
      </c>
      <c r="H447" s="119"/>
      <c r="I447" s="8">
        <f>K447*0.06+J447</f>
        <v>400.30939999999998</v>
      </c>
      <c r="J447" s="8">
        <v>66.8</v>
      </c>
      <c r="K447" s="8">
        <v>5558.49</v>
      </c>
      <c r="L447" s="6"/>
      <c r="M447" s="8"/>
      <c r="N447" s="8"/>
      <c r="O447" s="182" t="s">
        <v>78</v>
      </c>
    </row>
    <row r="448" spans="1:15" x14ac:dyDescent="0.25">
      <c r="A448" s="92"/>
      <c r="B448" s="92"/>
      <c r="C448" s="92"/>
      <c r="D448" s="167"/>
      <c r="E448" s="167"/>
      <c r="F448" s="73">
        <v>42917</v>
      </c>
      <c r="G448" s="73">
        <v>43100</v>
      </c>
      <c r="H448" s="119"/>
      <c r="I448" s="8">
        <f>K448*0.06+J448</f>
        <v>426.07679999999999</v>
      </c>
      <c r="J448" s="8">
        <v>91.8</v>
      </c>
      <c r="K448" s="8">
        <v>5571.28</v>
      </c>
      <c r="L448" s="6"/>
      <c r="M448" s="8"/>
      <c r="N448" s="8"/>
      <c r="O448" s="182"/>
    </row>
    <row r="449" spans="1:15" x14ac:dyDescent="0.25">
      <c r="A449" s="92"/>
      <c r="B449" s="92"/>
      <c r="C449" s="92"/>
      <c r="D449" s="160">
        <v>42723</v>
      </c>
      <c r="E449" s="160" t="s">
        <v>751</v>
      </c>
      <c r="F449" s="73">
        <v>42736</v>
      </c>
      <c r="G449" s="73">
        <v>42916</v>
      </c>
      <c r="H449" s="119"/>
      <c r="I449" s="8"/>
      <c r="J449" s="6"/>
      <c r="K449" s="6"/>
      <c r="L449" s="8">
        <v>124.04</v>
      </c>
      <c r="M449" s="8">
        <v>20.7</v>
      </c>
      <c r="N449" s="8">
        <v>1722.36</v>
      </c>
      <c r="O449" s="182" t="s">
        <v>78</v>
      </c>
    </row>
    <row r="450" spans="1:15" x14ac:dyDescent="0.25">
      <c r="A450" s="92"/>
      <c r="B450" s="92"/>
      <c r="C450" s="92"/>
      <c r="D450" s="167"/>
      <c r="E450" s="167"/>
      <c r="F450" s="73">
        <v>42917</v>
      </c>
      <c r="G450" s="73">
        <v>43100</v>
      </c>
      <c r="H450" s="119"/>
      <c r="I450" s="8"/>
      <c r="J450" s="6"/>
      <c r="K450" s="6"/>
      <c r="L450" s="8">
        <v>124.04</v>
      </c>
      <c r="M450" s="8">
        <v>20.7</v>
      </c>
      <c r="N450" s="8">
        <v>1722.36</v>
      </c>
      <c r="O450" s="182"/>
    </row>
    <row r="451" spans="1:15" x14ac:dyDescent="0.25">
      <c r="A451" s="92" t="s">
        <v>21</v>
      </c>
      <c r="B451" s="92" t="s">
        <v>85</v>
      </c>
      <c r="C451" s="92" t="s">
        <v>84</v>
      </c>
      <c r="D451" s="160">
        <v>42706</v>
      </c>
      <c r="E451" s="160" t="s">
        <v>752</v>
      </c>
      <c r="F451" s="73">
        <v>42736</v>
      </c>
      <c r="G451" s="73">
        <v>42916</v>
      </c>
      <c r="H451" s="119"/>
      <c r="I451" s="8">
        <f>K451*0.06+J451</f>
        <v>451.09019999999998</v>
      </c>
      <c r="J451" s="8">
        <v>60.51</v>
      </c>
      <c r="K451" s="8">
        <v>6509.67</v>
      </c>
      <c r="L451" s="6"/>
      <c r="M451" s="8"/>
      <c r="N451" s="8"/>
      <c r="O451" s="182" t="s">
        <v>78</v>
      </c>
    </row>
    <row r="452" spans="1:15" x14ac:dyDescent="0.25">
      <c r="A452" s="92"/>
      <c r="B452" s="92"/>
      <c r="C452" s="92"/>
      <c r="D452" s="167"/>
      <c r="E452" s="167"/>
      <c r="F452" s="73">
        <v>42917</v>
      </c>
      <c r="G452" s="73">
        <v>43100</v>
      </c>
      <c r="H452" s="119"/>
      <c r="I452" s="8">
        <f>K452*0.06+J452</f>
        <v>460.66120000000001</v>
      </c>
      <c r="J452" s="8">
        <v>61.72</v>
      </c>
      <c r="K452" s="8">
        <v>6649.02</v>
      </c>
      <c r="L452" s="6"/>
      <c r="M452" s="8"/>
      <c r="N452" s="8"/>
      <c r="O452" s="182"/>
    </row>
    <row r="453" spans="1:15" x14ac:dyDescent="0.25">
      <c r="A453" s="92"/>
      <c r="B453" s="92"/>
      <c r="C453" s="92"/>
      <c r="D453" s="160">
        <v>42723</v>
      </c>
      <c r="E453" s="160" t="s">
        <v>751</v>
      </c>
      <c r="F453" s="73">
        <v>42736</v>
      </c>
      <c r="G453" s="73">
        <v>42916</v>
      </c>
      <c r="H453" s="119"/>
      <c r="I453" s="8"/>
      <c r="J453" s="6"/>
      <c r="K453" s="6"/>
      <c r="L453" s="8">
        <v>149.69999999999999</v>
      </c>
      <c r="M453" s="8">
        <v>20.72</v>
      </c>
      <c r="N453" s="8">
        <v>2149.64</v>
      </c>
      <c r="O453" s="182" t="s">
        <v>78</v>
      </c>
    </row>
    <row r="454" spans="1:15" x14ac:dyDescent="0.25">
      <c r="A454" s="92"/>
      <c r="B454" s="92"/>
      <c r="C454" s="92"/>
      <c r="D454" s="167"/>
      <c r="E454" s="167"/>
      <c r="F454" s="73">
        <v>42917</v>
      </c>
      <c r="G454" s="73">
        <v>43100</v>
      </c>
      <c r="H454" s="119"/>
      <c r="I454" s="8"/>
      <c r="J454" s="6"/>
      <c r="K454" s="6"/>
      <c r="L454" s="8">
        <v>149.69999999999999</v>
      </c>
      <c r="M454" s="8">
        <v>20.72</v>
      </c>
      <c r="N454" s="8">
        <v>2149.64</v>
      </c>
      <c r="O454" s="182"/>
    </row>
    <row r="455" spans="1:15" x14ac:dyDescent="0.25">
      <c r="A455" s="92" t="s">
        <v>21</v>
      </c>
      <c r="B455" s="92" t="s">
        <v>86</v>
      </c>
      <c r="C455" s="92" t="s">
        <v>36</v>
      </c>
      <c r="D455" s="160">
        <v>42706</v>
      </c>
      <c r="E455" s="160" t="s">
        <v>750</v>
      </c>
      <c r="F455" s="73">
        <v>42736</v>
      </c>
      <c r="G455" s="73">
        <v>42916</v>
      </c>
      <c r="H455" s="119"/>
      <c r="I455" s="8">
        <f>K455*0.06+J455</f>
        <v>266.12939999999998</v>
      </c>
      <c r="J455" s="8">
        <v>60.42</v>
      </c>
      <c r="K455" s="8">
        <v>3428.49</v>
      </c>
      <c r="L455" s="6"/>
      <c r="M455" s="8"/>
      <c r="N455" s="8"/>
      <c r="O455" s="190"/>
    </row>
    <row r="456" spans="1:15" x14ac:dyDescent="0.25">
      <c r="A456" s="92"/>
      <c r="B456" s="92"/>
      <c r="C456" s="92"/>
      <c r="D456" s="167"/>
      <c r="E456" s="167"/>
      <c r="F456" s="73">
        <v>42917</v>
      </c>
      <c r="G456" s="73">
        <v>43100</v>
      </c>
      <c r="H456" s="119"/>
      <c r="I456" s="8">
        <f>K456*0.06+J456</f>
        <v>273.24040000000002</v>
      </c>
      <c r="J456" s="8">
        <v>66.64</v>
      </c>
      <c r="K456" s="8">
        <v>3443.34</v>
      </c>
      <c r="L456" s="6"/>
      <c r="M456" s="8"/>
      <c r="N456" s="8"/>
      <c r="O456" s="191"/>
    </row>
    <row r="457" spans="1:15" x14ac:dyDescent="0.25">
      <c r="A457" s="92"/>
      <c r="B457" s="92"/>
      <c r="C457" s="92"/>
      <c r="D457" s="160">
        <v>42723</v>
      </c>
      <c r="E457" s="160" t="s">
        <v>751</v>
      </c>
      <c r="F457" s="73">
        <v>42736</v>
      </c>
      <c r="G457" s="73">
        <v>42916</v>
      </c>
      <c r="H457" s="119"/>
      <c r="I457" s="8"/>
      <c r="J457" s="6"/>
      <c r="K457" s="6"/>
      <c r="L457" s="8">
        <v>128.22999999999999</v>
      </c>
      <c r="M457" s="8">
        <v>29.11</v>
      </c>
      <c r="N457" s="8">
        <v>1651.96</v>
      </c>
      <c r="O457" s="190"/>
    </row>
    <row r="458" spans="1:15" x14ac:dyDescent="0.25">
      <c r="A458" s="92"/>
      <c r="B458" s="92"/>
      <c r="C458" s="92"/>
      <c r="D458" s="167"/>
      <c r="E458" s="167"/>
      <c r="F458" s="73">
        <v>42917</v>
      </c>
      <c r="G458" s="73">
        <v>43100</v>
      </c>
      <c r="H458" s="119"/>
      <c r="I458" s="8"/>
      <c r="J458" s="6"/>
      <c r="K458" s="6"/>
      <c r="L458" s="8">
        <v>132.59</v>
      </c>
      <c r="M458" s="8">
        <v>32.340000000000003</v>
      </c>
      <c r="N458" s="8">
        <v>1670.88</v>
      </c>
      <c r="O458" s="191"/>
    </row>
    <row r="459" spans="1:15" x14ac:dyDescent="0.25">
      <c r="A459" s="92" t="s">
        <v>21</v>
      </c>
      <c r="B459" s="92" t="s">
        <v>87</v>
      </c>
      <c r="C459" s="92" t="s">
        <v>36</v>
      </c>
      <c r="D459" s="160">
        <v>42706</v>
      </c>
      <c r="E459" s="160" t="s">
        <v>750</v>
      </c>
      <c r="F459" s="73">
        <v>42736</v>
      </c>
      <c r="G459" s="73">
        <v>42916</v>
      </c>
      <c r="H459" s="119"/>
      <c r="I459" s="8">
        <f>K459*0.06+J459</f>
        <v>266.12939999999998</v>
      </c>
      <c r="J459" s="8">
        <v>60.42</v>
      </c>
      <c r="K459" s="8">
        <v>3428.49</v>
      </c>
      <c r="L459" s="6"/>
      <c r="M459" s="8"/>
      <c r="N459" s="8"/>
      <c r="O459" s="190"/>
    </row>
    <row r="460" spans="1:15" x14ac:dyDescent="0.25">
      <c r="A460" s="92"/>
      <c r="B460" s="92"/>
      <c r="C460" s="92"/>
      <c r="D460" s="167"/>
      <c r="E460" s="167"/>
      <c r="F460" s="73">
        <v>42917</v>
      </c>
      <c r="G460" s="73">
        <v>43100</v>
      </c>
      <c r="H460" s="119"/>
      <c r="I460" s="8">
        <f>K460*0.06+J460</f>
        <v>273.24040000000002</v>
      </c>
      <c r="J460" s="8">
        <v>66.64</v>
      </c>
      <c r="K460" s="8">
        <v>3443.34</v>
      </c>
      <c r="L460" s="6"/>
      <c r="M460" s="8"/>
      <c r="N460" s="8"/>
      <c r="O460" s="191"/>
    </row>
    <row r="461" spans="1:15" x14ac:dyDescent="0.25">
      <c r="A461" s="92"/>
      <c r="B461" s="92"/>
      <c r="C461" s="92"/>
      <c r="D461" s="160">
        <v>42723</v>
      </c>
      <c r="E461" s="160" t="s">
        <v>751</v>
      </c>
      <c r="F461" s="73">
        <v>42736</v>
      </c>
      <c r="G461" s="73">
        <v>42916</v>
      </c>
      <c r="H461" s="119"/>
      <c r="I461" s="8"/>
      <c r="J461" s="6"/>
      <c r="K461" s="6"/>
      <c r="L461" s="8">
        <v>131.79</v>
      </c>
      <c r="M461" s="8">
        <v>29.92</v>
      </c>
      <c r="N461" s="8">
        <v>1697.82</v>
      </c>
      <c r="O461" s="190"/>
    </row>
    <row r="462" spans="1:15" x14ac:dyDescent="0.25">
      <c r="A462" s="92"/>
      <c r="B462" s="92"/>
      <c r="C462" s="92"/>
      <c r="D462" s="167"/>
      <c r="E462" s="167"/>
      <c r="F462" s="73">
        <v>42917</v>
      </c>
      <c r="G462" s="73">
        <v>43100</v>
      </c>
      <c r="H462" s="119"/>
      <c r="I462" s="8"/>
      <c r="J462" s="6"/>
      <c r="K462" s="6"/>
      <c r="L462" s="8">
        <v>136.27000000000001</v>
      </c>
      <c r="M462" s="8">
        <v>33.229999999999997</v>
      </c>
      <c r="N462" s="8">
        <v>1717.26</v>
      </c>
      <c r="O462" s="191"/>
    </row>
    <row r="463" spans="1:15" x14ac:dyDescent="0.25">
      <c r="A463" s="92" t="s">
        <v>21</v>
      </c>
      <c r="B463" s="92" t="s">
        <v>88</v>
      </c>
      <c r="C463" s="92" t="s">
        <v>40</v>
      </c>
      <c r="D463" s="160">
        <v>42706</v>
      </c>
      <c r="E463" s="160" t="s">
        <v>616</v>
      </c>
      <c r="F463" s="73">
        <v>42736</v>
      </c>
      <c r="G463" s="73">
        <v>42916</v>
      </c>
      <c r="H463" s="119"/>
      <c r="I463" s="8">
        <f>K463*0.06+J463</f>
        <v>267.47719999999998</v>
      </c>
      <c r="J463" s="8">
        <v>57.35</v>
      </c>
      <c r="K463" s="8">
        <v>3502.12</v>
      </c>
      <c r="L463" s="6"/>
      <c r="M463" s="8"/>
      <c r="N463" s="8"/>
      <c r="O463" s="182" t="s">
        <v>78</v>
      </c>
    </row>
    <row r="464" spans="1:15" x14ac:dyDescent="0.25">
      <c r="A464" s="92"/>
      <c r="B464" s="92"/>
      <c r="C464" s="92"/>
      <c r="D464" s="167"/>
      <c r="E464" s="167"/>
      <c r="F464" s="73">
        <v>42917</v>
      </c>
      <c r="G464" s="73">
        <v>43100</v>
      </c>
      <c r="H464" s="119"/>
      <c r="I464" s="8">
        <f>K464*0.06+J464</f>
        <v>269.9316</v>
      </c>
      <c r="J464" s="8">
        <v>58.5</v>
      </c>
      <c r="K464" s="8">
        <v>3523.86</v>
      </c>
      <c r="L464" s="6"/>
      <c r="M464" s="8"/>
      <c r="N464" s="8"/>
      <c r="O464" s="182"/>
    </row>
    <row r="465" spans="1:15" x14ac:dyDescent="0.25">
      <c r="A465" s="92"/>
      <c r="B465" s="92"/>
      <c r="C465" s="92"/>
      <c r="D465" s="160">
        <v>42723</v>
      </c>
      <c r="E465" s="160" t="s">
        <v>751</v>
      </c>
      <c r="F465" s="73">
        <v>42736</v>
      </c>
      <c r="G465" s="73">
        <v>42916</v>
      </c>
      <c r="H465" s="119"/>
      <c r="I465" s="8"/>
      <c r="J465" s="6"/>
      <c r="K465" s="6"/>
      <c r="L465" s="8">
        <v>127.89</v>
      </c>
      <c r="M465" s="8">
        <v>27.42</v>
      </c>
      <c r="N465" s="8">
        <v>1674.48</v>
      </c>
      <c r="O465" s="182" t="s">
        <v>78</v>
      </c>
    </row>
    <row r="466" spans="1:15" x14ac:dyDescent="0.25">
      <c r="A466" s="92"/>
      <c r="B466" s="92"/>
      <c r="C466" s="92"/>
      <c r="D466" s="167"/>
      <c r="E466" s="167"/>
      <c r="F466" s="73">
        <v>42917</v>
      </c>
      <c r="G466" s="73">
        <v>43100</v>
      </c>
      <c r="H466" s="119"/>
      <c r="I466" s="8"/>
      <c r="J466" s="6"/>
      <c r="K466" s="6"/>
      <c r="L466" s="8">
        <v>127.89</v>
      </c>
      <c r="M466" s="8">
        <v>27.42</v>
      </c>
      <c r="N466" s="8">
        <v>1674.48</v>
      </c>
      <c r="O466" s="182"/>
    </row>
    <row r="467" spans="1:15" x14ac:dyDescent="0.25">
      <c r="A467" s="92"/>
      <c r="B467" s="92" t="s">
        <v>85</v>
      </c>
      <c r="C467" s="92" t="s">
        <v>40</v>
      </c>
      <c r="D467" s="160">
        <v>42706</v>
      </c>
      <c r="E467" s="160" t="s">
        <v>616</v>
      </c>
      <c r="F467" s="73">
        <v>42736</v>
      </c>
      <c r="G467" s="73">
        <v>42916</v>
      </c>
      <c r="H467" s="119"/>
      <c r="I467" s="8">
        <f>K467*0.06+J467</f>
        <v>267.47719999999998</v>
      </c>
      <c r="J467" s="8">
        <v>57.35</v>
      </c>
      <c r="K467" s="8">
        <v>3502.12</v>
      </c>
      <c r="L467" s="6"/>
      <c r="M467" s="8"/>
      <c r="N467" s="8"/>
      <c r="O467" s="182" t="s">
        <v>78</v>
      </c>
    </row>
    <row r="468" spans="1:15" x14ac:dyDescent="0.25">
      <c r="A468" s="92"/>
      <c r="B468" s="92"/>
      <c r="C468" s="92"/>
      <c r="D468" s="167"/>
      <c r="E468" s="167"/>
      <c r="F468" s="73">
        <v>42917</v>
      </c>
      <c r="G468" s="73">
        <v>43100</v>
      </c>
      <c r="H468" s="119"/>
      <c r="I468" s="8">
        <f>K468*0.06+J468</f>
        <v>269.9316</v>
      </c>
      <c r="J468" s="8">
        <v>58.5</v>
      </c>
      <c r="K468" s="8">
        <v>3523.86</v>
      </c>
      <c r="L468" s="6"/>
      <c r="M468" s="8"/>
      <c r="N468" s="8"/>
      <c r="O468" s="182"/>
    </row>
    <row r="469" spans="1:15" x14ac:dyDescent="0.25">
      <c r="A469" s="92"/>
      <c r="B469" s="92"/>
      <c r="C469" s="92"/>
      <c r="D469" s="160">
        <v>42723</v>
      </c>
      <c r="E469" s="160" t="s">
        <v>751</v>
      </c>
      <c r="F469" s="73">
        <v>42736</v>
      </c>
      <c r="G469" s="73">
        <v>42916</v>
      </c>
      <c r="H469" s="119"/>
      <c r="I469" s="8"/>
      <c r="J469" s="6"/>
      <c r="K469" s="6"/>
      <c r="L469" s="8">
        <v>150.41</v>
      </c>
      <c r="M469" s="8">
        <v>32.25</v>
      </c>
      <c r="N469" s="8">
        <v>1969.34</v>
      </c>
      <c r="O469" s="182" t="s">
        <v>78</v>
      </c>
    </row>
    <row r="470" spans="1:15" x14ac:dyDescent="0.25">
      <c r="A470" s="92"/>
      <c r="B470" s="92"/>
      <c r="C470" s="92"/>
      <c r="D470" s="167"/>
      <c r="E470" s="167"/>
      <c r="F470" s="73">
        <v>42917</v>
      </c>
      <c r="G470" s="73">
        <v>43100</v>
      </c>
      <c r="H470" s="119"/>
      <c r="I470" s="8"/>
      <c r="J470" s="6"/>
      <c r="K470" s="6"/>
      <c r="L470" s="8">
        <v>150.41</v>
      </c>
      <c r="M470" s="8">
        <v>32.25</v>
      </c>
      <c r="N470" s="8">
        <v>1969.34</v>
      </c>
      <c r="O470" s="182"/>
    </row>
    <row r="471" spans="1:15" x14ac:dyDescent="0.25">
      <c r="A471" s="170">
        <v>9</v>
      </c>
      <c r="B471" s="171" t="s">
        <v>222</v>
      </c>
      <c r="C471" s="172"/>
      <c r="D471" s="172"/>
      <c r="E471" s="172"/>
      <c r="F471" s="172"/>
      <c r="G471" s="172"/>
      <c r="H471" s="172"/>
      <c r="I471" s="172"/>
      <c r="J471" s="172"/>
      <c r="K471" s="172"/>
      <c r="L471" s="172"/>
      <c r="M471" s="172"/>
      <c r="N471" s="172"/>
      <c r="O471" s="173"/>
    </row>
    <row r="472" spans="1:15" x14ac:dyDescent="0.25">
      <c r="A472" s="108" t="s">
        <v>61</v>
      </c>
      <c r="B472" s="108" t="s">
        <v>98</v>
      </c>
      <c r="C472" s="108" t="s">
        <v>605</v>
      </c>
      <c r="D472" s="119">
        <v>42720</v>
      </c>
      <c r="E472" s="119" t="s">
        <v>596</v>
      </c>
      <c r="F472" s="73">
        <v>42736</v>
      </c>
      <c r="G472" s="73">
        <v>42916</v>
      </c>
      <c r="H472" s="119"/>
      <c r="I472" s="8">
        <f>K472*0.06+J472</f>
        <v>181.77</v>
      </c>
      <c r="J472" s="8">
        <v>28.02</v>
      </c>
      <c r="K472" s="8">
        <v>2562.5</v>
      </c>
      <c r="L472" s="6"/>
      <c r="M472" s="8"/>
      <c r="N472" s="8"/>
      <c r="O472" s="185" t="s">
        <v>606</v>
      </c>
    </row>
    <row r="473" spans="1:15" x14ac:dyDescent="0.25">
      <c r="A473" s="98"/>
      <c r="B473" s="98"/>
      <c r="C473" s="98"/>
      <c r="D473" s="119"/>
      <c r="E473" s="119"/>
      <c r="F473" s="73">
        <v>42917</v>
      </c>
      <c r="G473" s="73">
        <v>43100</v>
      </c>
      <c r="H473" s="119"/>
      <c r="I473" s="8">
        <f>K473*0.06+J473</f>
        <v>187.93799999999999</v>
      </c>
      <c r="J473" s="8">
        <v>29.04</v>
      </c>
      <c r="K473" s="8">
        <v>2648.3</v>
      </c>
      <c r="L473" s="6"/>
      <c r="M473" s="8"/>
      <c r="N473" s="8"/>
      <c r="O473" s="186"/>
    </row>
    <row r="474" spans="1:15" x14ac:dyDescent="0.25">
      <c r="A474" s="98"/>
      <c r="B474" s="98"/>
      <c r="C474" s="98"/>
      <c r="D474" s="119">
        <v>42723</v>
      </c>
      <c r="E474" s="119" t="s">
        <v>747</v>
      </c>
      <c r="F474" s="73">
        <v>42736</v>
      </c>
      <c r="G474" s="73">
        <v>42916</v>
      </c>
      <c r="H474" s="119"/>
      <c r="I474" s="8"/>
      <c r="J474" s="6"/>
      <c r="K474" s="6"/>
      <c r="L474" s="8">
        <v>167.21</v>
      </c>
      <c r="M474" s="8">
        <v>27.83</v>
      </c>
      <c r="N474" s="8">
        <v>2322.9899999999998</v>
      </c>
      <c r="O474" s="186"/>
    </row>
    <row r="475" spans="1:15" x14ac:dyDescent="0.25">
      <c r="A475" s="98"/>
      <c r="B475" s="98"/>
      <c r="C475" s="98"/>
      <c r="D475" s="119"/>
      <c r="E475" s="119"/>
      <c r="F475" s="73">
        <v>42917</v>
      </c>
      <c r="G475" s="73">
        <v>43100</v>
      </c>
      <c r="H475" s="119"/>
      <c r="I475" s="8"/>
      <c r="J475" s="6"/>
      <c r="K475" s="6"/>
      <c r="L475" s="8">
        <v>170.55</v>
      </c>
      <c r="M475" s="8">
        <v>26.35</v>
      </c>
      <c r="N475" s="8">
        <v>2403.2800000000002</v>
      </c>
      <c r="O475" s="187"/>
    </row>
    <row r="476" spans="1:15" x14ac:dyDescent="0.25">
      <c r="A476" s="98"/>
      <c r="B476" s="98"/>
      <c r="C476" s="98"/>
      <c r="D476" s="119">
        <v>42720</v>
      </c>
      <c r="E476" s="119" t="s">
        <v>596</v>
      </c>
      <c r="F476" s="73">
        <v>42736</v>
      </c>
      <c r="G476" s="73">
        <v>42916</v>
      </c>
      <c r="H476" s="160"/>
      <c r="I476" s="8">
        <f>K476*0.06+J476</f>
        <v>319.74979999999999</v>
      </c>
      <c r="J476" s="8">
        <v>31.94</v>
      </c>
      <c r="K476" s="8">
        <v>4796.83</v>
      </c>
      <c r="L476" s="8"/>
      <c r="M476" s="8"/>
      <c r="N476" s="8"/>
      <c r="O476" s="185" t="s">
        <v>607</v>
      </c>
    </row>
    <row r="477" spans="1:15" x14ac:dyDescent="0.25">
      <c r="A477" s="109"/>
      <c r="B477" s="109"/>
      <c r="C477" s="109"/>
      <c r="D477" s="119"/>
      <c r="E477" s="119"/>
      <c r="F477" s="73">
        <v>42917</v>
      </c>
      <c r="G477" s="73">
        <v>43100</v>
      </c>
      <c r="H477" s="167"/>
      <c r="I477" s="8">
        <f>K477*0.06+J477</f>
        <v>329.90540000000004</v>
      </c>
      <c r="J477" s="8">
        <v>33.229999999999997</v>
      </c>
      <c r="K477" s="8">
        <v>4944.59</v>
      </c>
      <c r="L477" s="8"/>
      <c r="M477" s="8"/>
      <c r="N477" s="8"/>
      <c r="O477" s="187"/>
    </row>
    <row r="478" spans="1:15" x14ac:dyDescent="0.25">
      <c r="A478" s="92" t="s">
        <v>61</v>
      </c>
      <c r="B478" s="92" t="s">
        <v>182</v>
      </c>
      <c r="C478" s="92" t="s">
        <v>101</v>
      </c>
      <c r="D478" s="91">
        <v>42334</v>
      </c>
      <c r="E478" s="119" t="s">
        <v>544</v>
      </c>
      <c r="F478" s="73">
        <v>42736</v>
      </c>
      <c r="G478" s="73">
        <v>42916</v>
      </c>
      <c r="H478" s="108" t="s">
        <v>817</v>
      </c>
      <c r="I478" s="8">
        <f>K478*0.06+J478</f>
        <v>125.80199999999999</v>
      </c>
      <c r="J478" s="8">
        <v>16.350000000000001</v>
      </c>
      <c r="K478" s="8">
        <v>1824.2</v>
      </c>
      <c r="L478" s="8"/>
      <c r="M478" s="8"/>
      <c r="N478" s="8"/>
      <c r="O478" s="194"/>
    </row>
    <row r="479" spans="1:15" x14ac:dyDescent="0.25">
      <c r="A479" s="92"/>
      <c r="B479" s="92"/>
      <c r="C479" s="92"/>
      <c r="D479" s="91"/>
      <c r="E479" s="119"/>
      <c r="F479" s="73">
        <v>42917</v>
      </c>
      <c r="G479" s="73">
        <v>43100</v>
      </c>
      <c r="H479" s="109"/>
      <c r="I479" s="8">
        <f>K479*0.06+J479</f>
        <v>130.52519999999998</v>
      </c>
      <c r="J479" s="8">
        <v>16.53</v>
      </c>
      <c r="K479" s="8">
        <v>1899.92</v>
      </c>
      <c r="L479" s="8"/>
      <c r="M479" s="8"/>
      <c r="N479" s="8"/>
      <c r="O479" s="194"/>
    </row>
    <row r="480" spans="1:15" x14ac:dyDescent="0.25">
      <c r="A480" s="92"/>
      <c r="B480" s="92"/>
      <c r="C480" s="92"/>
      <c r="D480" s="160">
        <v>42723</v>
      </c>
      <c r="E480" s="119" t="s">
        <v>818</v>
      </c>
      <c r="F480" s="73">
        <v>42736</v>
      </c>
      <c r="G480" s="73">
        <v>42916</v>
      </c>
      <c r="H480" s="119"/>
      <c r="I480" s="8"/>
      <c r="J480" s="8"/>
      <c r="K480" s="8"/>
      <c r="L480" s="8">
        <v>132.08000000000001</v>
      </c>
      <c r="M480" s="8">
        <v>17.170000000000002</v>
      </c>
      <c r="N480" s="8">
        <v>1915.23</v>
      </c>
      <c r="O480" s="194"/>
    </row>
    <row r="481" spans="1:15" x14ac:dyDescent="0.25">
      <c r="A481" s="92"/>
      <c r="B481" s="92"/>
      <c r="C481" s="92"/>
      <c r="D481" s="167"/>
      <c r="E481" s="119"/>
      <c r="F481" s="73">
        <v>42917</v>
      </c>
      <c r="G481" s="73">
        <v>43100</v>
      </c>
      <c r="H481" s="119"/>
      <c r="I481" s="8"/>
      <c r="J481" s="8"/>
      <c r="K481" s="8"/>
      <c r="L481" s="8">
        <v>136.63</v>
      </c>
      <c r="M481" s="8">
        <v>17.809999999999999</v>
      </c>
      <c r="N481" s="8">
        <v>1980.35</v>
      </c>
      <c r="O481" s="194"/>
    </row>
    <row r="482" spans="1:15" x14ac:dyDescent="0.25">
      <c r="A482" s="92" t="s">
        <v>61</v>
      </c>
      <c r="B482" s="92" t="s">
        <v>183</v>
      </c>
      <c r="C482" s="92" t="s">
        <v>105</v>
      </c>
      <c r="D482" s="91">
        <v>42327</v>
      </c>
      <c r="E482" s="119" t="s">
        <v>547</v>
      </c>
      <c r="F482" s="73">
        <v>42736</v>
      </c>
      <c r="G482" s="73">
        <v>42916</v>
      </c>
      <c r="H482" s="108" t="s">
        <v>819</v>
      </c>
      <c r="I482" s="8">
        <f>K482*0.06+J482</f>
        <v>93.720399999999984</v>
      </c>
      <c r="J482" s="8">
        <v>12.52</v>
      </c>
      <c r="K482" s="175">
        <v>1353.34</v>
      </c>
      <c r="L482" s="3"/>
      <c r="M482" s="3"/>
      <c r="N482" s="3"/>
      <c r="O482" s="194"/>
    </row>
    <row r="483" spans="1:15" x14ac:dyDescent="0.25">
      <c r="A483" s="92"/>
      <c r="B483" s="92"/>
      <c r="C483" s="92"/>
      <c r="D483" s="91"/>
      <c r="E483" s="119"/>
      <c r="F483" s="73">
        <v>42917</v>
      </c>
      <c r="G483" s="73">
        <v>43100</v>
      </c>
      <c r="H483" s="109"/>
      <c r="I483" s="8">
        <f>K483*0.06+J483</f>
        <v>119.4374</v>
      </c>
      <c r="J483" s="8">
        <v>22.04</v>
      </c>
      <c r="K483" s="175">
        <v>1623.29</v>
      </c>
      <c r="L483" s="3"/>
      <c r="M483" s="3"/>
      <c r="N483" s="3"/>
      <c r="O483" s="194"/>
    </row>
    <row r="484" spans="1:15" x14ac:dyDescent="0.25">
      <c r="A484" s="92"/>
      <c r="B484" s="92"/>
      <c r="C484" s="92"/>
      <c r="D484" s="160">
        <v>42723</v>
      </c>
      <c r="E484" s="119" t="s">
        <v>818</v>
      </c>
      <c r="F484" s="73">
        <v>42736</v>
      </c>
      <c r="G484" s="73">
        <v>42916</v>
      </c>
      <c r="H484" s="119"/>
      <c r="I484" s="8"/>
      <c r="J484" s="8"/>
      <c r="K484" s="8"/>
      <c r="L484" s="8">
        <v>82.64</v>
      </c>
      <c r="M484" s="8">
        <v>11.04</v>
      </c>
      <c r="N484" s="8">
        <v>1193.3800000000001</v>
      </c>
      <c r="O484" s="194"/>
    </row>
    <row r="485" spans="1:15" x14ac:dyDescent="0.25">
      <c r="A485" s="92"/>
      <c r="B485" s="92"/>
      <c r="C485" s="92"/>
      <c r="D485" s="167"/>
      <c r="E485" s="119"/>
      <c r="F485" s="73">
        <v>42917</v>
      </c>
      <c r="G485" s="73">
        <v>43100</v>
      </c>
      <c r="H485" s="119"/>
      <c r="I485" s="8"/>
      <c r="J485" s="8"/>
      <c r="K485" s="8"/>
      <c r="L485" s="8">
        <v>95.04</v>
      </c>
      <c r="M485" s="8">
        <v>12.7</v>
      </c>
      <c r="N485" s="8">
        <v>1372.39</v>
      </c>
      <c r="O485" s="194"/>
    </row>
    <row r="486" spans="1:15" x14ac:dyDescent="0.25">
      <c r="A486" s="92" t="s">
        <v>61</v>
      </c>
      <c r="B486" s="92" t="s">
        <v>106</v>
      </c>
      <c r="C486" s="92" t="s">
        <v>462</v>
      </c>
      <c r="D486" s="91">
        <v>42327</v>
      </c>
      <c r="E486" s="119" t="s">
        <v>552</v>
      </c>
      <c r="F486" s="73">
        <v>42736</v>
      </c>
      <c r="G486" s="73">
        <v>42916</v>
      </c>
      <c r="H486" s="108" t="s">
        <v>822</v>
      </c>
      <c r="I486" s="8">
        <f>K486*0.06+J486</f>
        <v>164.97479999999999</v>
      </c>
      <c r="J486" s="8"/>
      <c r="K486" s="8">
        <v>2749.58</v>
      </c>
      <c r="L486" s="3"/>
      <c r="M486" s="3"/>
      <c r="N486" s="3"/>
      <c r="O486" s="194"/>
    </row>
    <row r="487" spans="1:15" x14ac:dyDescent="0.25">
      <c r="A487" s="92"/>
      <c r="B487" s="92"/>
      <c r="C487" s="92"/>
      <c r="D487" s="91"/>
      <c r="E487" s="119"/>
      <c r="F487" s="73">
        <v>42917</v>
      </c>
      <c r="G487" s="73">
        <v>43100</v>
      </c>
      <c r="H487" s="109"/>
      <c r="I487" s="8">
        <f>K487*0.06+J487</f>
        <v>172.05719999999999</v>
      </c>
      <c r="J487" s="8"/>
      <c r="K487" s="8">
        <v>2867.62</v>
      </c>
      <c r="L487" s="3"/>
      <c r="M487" s="3"/>
      <c r="N487" s="3"/>
      <c r="O487" s="194"/>
    </row>
    <row r="488" spans="1:15" x14ac:dyDescent="0.25">
      <c r="A488" s="92"/>
      <c r="B488" s="92"/>
      <c r="C488" s="92"/>
      <c r="D488" s="160">
        <v>42723</v>
      </c>
      <c r="E488" s="119" t="s">
        <v>818</v>
      </c>
      <c r="F488" s="73">
        <v>42736</v>
      </c>
      <c r="G488" s="73">
        <v>42916</v>
      </c>
      <c r="H488" s="3"/>
      <c r="I488" s="8"/>
      <c r="J488" s="8"/>
      <c r="K488" s="8"/>
      <c r="L488" s="8">
        <v>139.4</v>
      </c>
      <c r="M488" s="8">
        <v>30.23</v>
      </c>
      <c r="N488" s="8">
        <v>1819.5</v>
      </c>
      <c r="O488" s="180" t="s">
        <v>486</v>
      </c>
    </row>
    <row r="489" spans="1:15" x14ac:dyDescent="0.25">
      <c r="A489" s="92"/>
      <c r="B489" s="92"/>
      <c r="C489" s="92"/>
      <c r="D489" s="167"/>
      <c r="E489" s="119"/>
      <c r="F489" s="73">
        <v>42917</v>
      </c>
      <c r="G489" s="73">
        <v>43100</v>
      </c>
      <c r="H489" s="3"/>
      <c r="I489" s="8"/>
      <c r="J489" s="8"/>
      <c r="K489" s="8"/>
      <c r="L489" s="8">
        <v>144.13999999999999</v>
      </c>
      <c r="M489" s="8">
        <v>31.32</v>
      </c>
      <c r="N489" s="8">
        <v>1880.33</v>
      </c>
      <c r="O489" s="181"/>
    </row>
    <row r="490" spans="1:15" x14ac:dyDescent="0.25">
      <c r="A490" s="92" t="s">
        <v>61</v>
      </c>
      <c r="B490" s="92" t="s">
        <v>104</v>
      </c>
      <c r="C490" s="108" t="s">
        <v>463</v>
      </c>
      <c r="D490" s="91">
        <v>42327</v>
      </c>
      <c r="E490" s="119" t="s">
        <v>548</v>
      </c>
      <c r="F490" s="73">
        <v>42736</v>
      </c>
      <c r="G490" s="73">
        <v>42916</v>
      </c>
      <c r="H490" s="119"/>
      <c r="I490" s="8">
        <f>K490*0.06+J490</f>
        <v>125.90859999999999</v>
      </c>
      <c r="J490" s="8">
        <v>14.77</v>
      </c>
      <c r="K490" s="8">
        <v>1852.31</v>
      </c>
      <c r="L490" s="3"/>
      <c r="M490" s="3"/>
      <c r="N490" s="3"/>
      <c r="O490" s="180"/>
    </row>
    <row r="491" spans="1:15" x14ac:dyDescent="0.25">
      <c r="A491" s="92"/>
      <c r="B491" s="92"/>
      <c r="C491" s="98"/>
      <c r="D491" s="91"/>
      <c r="E491" s="119"/>
      <c r="F491" s="73">
        <v>42917</v>
      </c>
      <c r="G491" s="73">
        <v>43100</v>
      </c>
      <c r="H491" s="119"/>
      <c r="I491" s="8">
        <f>K491*0.06+J491</f>
        <v>131.5206</v>
      </c>
      <c r="J491" s="8">
        <v>15.45</v>
      </c>
      <c r="K491" s="8">
        <v>1934.51</v>
      </c>
      <c r="L491" s="3"/>
      <c r="M491" s="3"/>
      <c r="N491" s="3"/>
      <c r="O491" s="181"/>
    </row>
    <row r="492" spans="1:15" x14ac:dyDescent="0.25">
      <c r="A492" s="92"/>
      <c r="B492" s="92"/>
      <c r="C492" s="98"/>
      <c r="D492" s="160">
        <v>42723</v>
      </c>
      <c r="E492" s="119" t="s">
        <v>818</v>
      </c>
      <c r="F492" s="73">
        <v>42736</v>
      </c>
      <c r="G492" s="73">
        <v>42916</v>
      </c>
      <c r="H492" s="119"/>
      <c r="I492" s="8"/>
      <c r="J492" s="8"/>
      <c r="K492" s="8"/>
      <c r="L492" s="8">
        <v>64.31</v>
      </c>
      <c r="M492" s="8">
        <v>7.54</v>
      </c>
      <c r="N492" s="8">
        <v>946.04</v>
      </c>
      <c r="O492" s="180"/>
    </row>
    <row r="493" spans="1:15" x14ac:dyDescent="0.25">
      <c r="A493" s="92"/>
      <c r="B493" s="92"/>
      <c r="C493" s="98"/>
      <c r="D493" s="167"/>
      <c r="E493" s="119"/>
      <c r="F493" s="73">
        <v>42917</v>
      </c>
      <c r="G493" s="73">
        <v>43100</v>
      </c>
      <c r="H493" s="119"/>
      <c r="I493" s="8"/>
      <c r="J493" s="8"/>
      <c r="K493" s="8"/>
      <c r="L493" s="8">
        <v>73.959999999999994</v>
      </c>
      <c r="M493" s="8">
        <v>8.68</v>
      </c>
      <c r="N493" s="8">
        <v>1087.95</v>
      </c>
      <c r="O493" s="181"/>
    </row>
    <row r="494" spans="1:15" x14ac:dyDescent="0.25">
      <c r="A494" s="92"/>
      <c r="B494" s="92"/>
      <c r="C494" s="98"/>
      <c r="D494" s="160">
        <v>42723</v>
      </c>
      <c r="E494" s="119" t="s">
        <v>818</v>
      </c>
      <c r="F494" s="73">
        <v>42736</v>
      </c>
      <c r="G494" s="73">
        <v>42916</v>
      </c>
      <c r="H494" s="119"/>
      <c r="I494" s="8"/>
      <c r="J494" s="8"/>
      <c r="K494" s="8"/>
      <c r="L494" s="8">
        <v>64.31</v>
      </c>
      <c r="M494" s="8">
        <v>19.100000000000001</v>
      </c>
      <c r="N494" s="8">
        <v>753.44</v>
      </c>
      <c r="O494" s="180" t="s">
        <v>486</v>
      </c>
    </row>
    <row r="495" spans="1:15" x14ac:dyDescent="0.25">
      <c r="A495" s="92"/>
      <c r="B495" s="92"/>
      <c r="C495" s="109"/>
      <c r="D495" s="167"/>
      <c r="E495" s="119"/>
      <c r="F495" s="73">
        <v>42917</v>
      </c>
      <c r="G495" s="73">
        <v>43100</v>
      </c>
      <c r="H495" s="119"/>
      <c r="I495" s="8"/>
      <c r="J495" s="8"/>
      <c r="K495" s="8"/>
      <c r="L495" s="8">
        <v>73.959999999999994</v>
      </c>
      <c r="M495" s="8">
        <v>20.99</v>
      </c>
      <c r="N495" s="8">
        <v>882.83</v>
      </c>
      <c r="O495" s="181"/>
    </row>
    <row r="496" spans="1:15" x14ac:dyDescent="0.25">
      <c r="A496" s="108" t="s">
        <v>61</v>
      </c>
      <c r="B496" s="108" t="s">
        <v>185</v>
      </c>
      <c r="C496" s="108" t="s">
        <v>26</v>
      </c>
      <c r="D496" s="91">
        <v>42334</v>
      </c>
      <c r="E496" s="119" t="s">
        <v>549</v>
      </c>
      <c r="F496" s="73">
        <v>42736</v>
      </c>
      <c r="G496" s="73">
        <v>42916</v>
      </c>
      <c r="H496" s="108" t="s">
        <v>820</v>
      </c>
      <c r="I496" s="8">
        <f>K496*0.06+J496</f>
        <v>146.15979999999999</v>
      </c>
      <c r="J496" s="8">
        <v>27.22</v>
      </c>
      <c r="K496" s="8">
        <v>1982.33</v>
      </c>
      <c r="L496" s="3"/>
      <c r="M496" s="3"/>
      <c r="N496" s="3"/>
      <c r="O496" s="190"/>
    </row>
    <row r="497" spans="1:15" x14ac:dyDescent="0.25">
      <c r="A497" s="98"/>
      <c r="B497" s="98"/>
      <c r="C497" s="98"/>
      <c r="D497" s="91"/>
      <c r="E497" s="119"/>
      <c r="F497" s="73">
        <v>42917</v>
      </c>
      <c r="G497" s="73">
        <v>43100</v>
      </c>
      <c r="H497" s="109"/>
      <c r="I497" s="8">
        <f>K497*0.06+J497</f>
        <v>147.48599999999999</v>
      </c>
      <c r="J497" s="8">
        <v>28.23</v>
      </c>
      <c r="K497" s="8">
        <v>1987.6</v>
      </c>
      <c r="L497" s="3"/>
      <c r="M497" s="3"/>
      <c r="N497" s="3"/>
      <c r="O497" s="191"/>
    </row>
    <row r="498" spans="1:15" x14ac:dyDescent="0.25">
      <c r="A498" s="98"/>
      <c r="B498" s="98"/>
      <c r="C498" s="98"/>
      <c r="D498" s="160">
        <v>42723</v>
      </c>
      <c r="E498" s="119" t="s">
        <v>818</v>
      </c>
      <c r="F498" s="73">
        <v>42736</v>
      </c>
      <c r="G498" s="73">
        <v>42916</v>
      </c>
      <c r="H498" s="119"/>
      <c r="I498" s="8"/>
      <c r="J498" s="8"/>
      <c r="K498" s="8"/>
      <c r="L498" s="8">
        <v>142.74</v>
      </c>
      <c r="M498" s="8">
        <v>23.58</v>
      </c>
      <c r="N498" s="8">
        <v>1986.05</v>
      </c>
      <c r="O498" s="190"/>
    </row>
    <row r="499" spans="1:15" x14ac:dyDescent="0.25">
      <c r="A499" s="98"/>
      <c r="B499" s="98"/>
      <c r="C499" s="98"/>
      <c r="D499" s="167"/>
      <c r="E499" s="119"/>
      <c r="F499" s="73">
        <v>42917</v>
      </c>
      <c r="G499" s="73">
        <v>43100</v>
      </c>
      <c r="H499" s="119"/>
      <c r="I499" s="8"/>
      <c r="J499" s="8"/>
      <c r="K499" s="8"/>
      <c r="L499" s="8">
        <v>147.59</v>
      </c>
      <c r="M499" s="8">
        <v>24.38</v>
      </c>
      <c r="N499" s="8">
        <v>2053.58</v>
      </c>
      <c r="O499" s="191"/>
    </row>
    <row r="500" spans="1:15" x14ac:dyDescent="0.25">
      <c r="A500" s="98"/>
      <c r="B500" s="98"/>
      <c r="C500" s="98"/>
      <c r="D500" s="160">
        <v>42723</v>
      </c>
      <c r="E500" s="119" t="s">
        <v>818</v>
      </c>
      <c r="F500" s="73">
        <v>42736</v>
      </c>
      <c r="G500" s="73">
        <v>42916</v>
      </c>
      <c r="H500" s="119"/>
      <c r="I500" s="8"/>
      <c r="J500" s="8"/>
      <c r="K500" s="8"/>
      <c r="L500" s="8">
        <v>142.74</v>
      </c>
      <c r="M500" s="8">
        <v>32.119999999999997</v>
      </c>
      <c r="N500" s="8">
        <v>1843.67</v>
      </c>
      <c r="O500" s="180" t="s">
        <v>486</v>
      </c>
    </row>
    <row r="501" spans="1:15" x14ac:dyDescent="0.25">
      <c r="A501" s="109"/>
      <c r="B501" s="109"/>
      <c r="C501" s="109"/>
      <c r="D501" s="167"/>
      <c r="E501" s="119"/>
      <c r="F501" s="73">
        <v>42917</v>
      </c>
      <c r="G501" s="73">
        <v>43100</v>
      </c>
      <c r="H501" s="119"/>
      <c r="I501" s="8"/>
      <c r="J501" s="8"/>
      <c r="K501" s="8"/>
      <c r="L501" s="8">
        <v>147.59</v>
      </c>
      <c r="M501" s="8">
        <v>33.31</v>
      </c>
      <c r="N501" s="8">
        <v>1904.67</v>
      </c>
      <c r="O501" s="181"/>
    </row>
    <row r="502" spans="1:15" x14ac:dyDescent="0.25">
      <c r="A502" s="108" t="s">
        <v>61</v>
      </c>
      <c r="B502" s="108" t="s">
        <v>112</v>
      </c>
      <c r="C502" s="108" t="s">
        <v>503</v>
      </c>
      <c r="D502" s="160">
        <v>42338</v>
      </c>
      <c r="E502" s="160" t="s">
        <v>872</v>
      </c>
      <c r="F502" s="73">
        <v>42736</v>
      </c>
      <c r="G502" s="73">
        <v>42916</v>
      </c>
      <c r="H502" s="108" t="s">
        <v>873</v>
      </c>
      <c r="I502" s="8">
        <f>K502*0.06+J502</f>
        <v>196.91119999999998</v>
      </c>
      <c r="J502" s="197">
        <v>28.25</v>
      </c>
      <c r="K502" s="8">
        <v>2811.02</v>
      </c>
      <c r="L502" s="178">
        <f>N502*0.06+M502</f>
        <v>0</v>
      </c>
      <c r="M502" s="197"/>
      <c r="N502" s="197"/>
      <c r="O502" s="190"/>
    </row>
    <row r="503" spans="1:15" x14ac:dyDescent="0.25">
      <c r="A503" s="98"/>
      <c r="B503" s="98"/>
      <c r="C503" s="98"/>
      <c r="D503" s="167"/>
      <c r="E503" s="167"/>
      <c r="F503" s="73">
        <v>42917</v>
      </c>
      <c r="G503" s="73">
        <v>43100</v>
      </c>
      <c r="H503" s="109"/>
      <c r="I503" s="8">
        <f>K503*0.06+J503</f>
        <v>196.91119999999998</v>
      </c>
      <c r="J503" s="197">
        <v>28.25</v>
      </c>
      <c r="K503" s="8">
        <v>2811.02</v>
      </c>
      <c r="L503" s="178">
        <f>N503*0.06+M503</f>
        <v>0</v>
      </c>
      <c r="M503" s="197"/>
      <c r="N503" s="197"/>
      <c r="O503" s="191"/>
    </row>
    <row r="504" spans="1:15" x14ac:dyDescent="0.25">
      <c r="A504" s="98"/>
      <c r="B504" s="98"/>
      <c r="C504" s="98"/>
      <c r="D504" s="160">
        <v>42723</v>
      </c>
      <c r="E504" s="119" t="s">
        <v>818</v>
      </c>
      <c r="F504" s="73">
        <v>42736</v>
      </c>
      <c r="G504" s="73">
        <v>42916</v>
      </c>
      <c r="H504" s="160"/>
      <c r="I504" s="8"/>
      <c r="J504" s="197"/>
      <c r="K504" s="197"/>
      <c r="L504" s="8">
        <f>N504*0.06+M504</f>
        <v>124.99</v>
      </c>
      <c r="M504" s="8">
        <v>27.77</v>
      </c>
      <c r="N504" s="8">
        <v>1620.3333333333335</v>
      </c>
      <c r="O504" s="190"/>
    </row>
    <row r="505" spans="1:15" x14ac:dyDescent="0.25">
      <c r="A505" s="98"/>
      <c r="B505" s="98"/>
      <c r="C505" s="98"/>
      <c r="D505" s="167"/>
      <c r="E505" s="119"/>
      <c r="F505" s="73">
        <v>42917</v>
      </c>
      <c r="G505" s="73">
        <v>43100</v>
      </c>
      <c r="H505" s="167"/>
      <c r="I505" s="8"/>
      <c r="J505" s="197"/>
      <c r="K505" s="197"/>
      <c r="L505" s="8">
        <v>130.74</v>
      </c>
      <c r="M505" s="8">
        <v>29.05</v>
      </c>
      <c r="N505" s="8">
        <v>1694.87</v>
      </c>
      <c r="O505" s="191"/>
    </row>
    <row r="506" spans="1:15" x14ac:dyDescent="0.25">
      <c r="A506" s="98"/>
      <c r="B506" s="98"/>
      <c r="C506" s="98"/>
      <c r="D506" s="160">
        <v>42723</v>
      </c>
      <c r="E506" s="119" t="s">
        <v>818</v>
      </c>
      <c r="F506" s="73">
        <v>42736</v>
      </c>
      <c r="G506" s="73">
        <v>42916</v>
      </c>
      <c r="H506" s="160"/>
      <c r="I506" s="8"/>
      <c r="J506" s="197"/>
      <c r="K506" s="197"/>
      <c r="L506" s="8">
        <f>N506*0.06+M506</f>
        <v>124.99020000000002</v>
      </c>
      <c r="M506" s="8">
        <v>34.020000000000003</v>
      </c>
      <c r="N506" s="8">
        <v>1516.17</v>
      </c>
      <c r="O506" s="180" t="s">
        <v>874</v>
      </c>
    </row>
    <row r="507" spans="1:15" x14ac:dyDescent="0.25">
      <c r="A507" s="109"/>
      <c r="B507" s="109"/>
      <c r="C507" s="109"/>
      <c r="D507" s="167"/>
      <c r="E507" s="119"/>
      <c r="F507" s="73">
        <v>42917</v>
      </c>
      <c r="G507" s="73">
        <v>43100</v>
      </c>
      <c r="H507" s="167"/>
      <c r="I507" s="8"/>
      <c r="J507" s="197"/>
      <c r="K507" s="197"/>
      <c r="L507" s="8">
        <f>L505</f>
        <v>130.74</v>
      </c>
      <c r="M507" s="8">
        <v>35.03</v>
      </c>
      <c r="N507" s="8">
        <v>1595.17</v>
      </c>
      <c r="O507" s="181"/>
    </row>
    <row r="508" spans="1:15" x14ac:dyDescent="0.25">
      <c r="A508" s="92" t="s">
        <v>61</v>
      </c>
      <c r="B508" s="92" t="s">
        <v>186</v>
      </c>
      <c r="C508" s="108" t="s">
        <v>835</v>
      </c>
      <c r="D508" s="160">
        <v>42734</v>
      </c>
      <c r="E508" s="160" t="s">
        <v>836</v>
      </c>
      <c r="F508" s="73">
        <v>42736</v>
      </c>
      <c r="G508" s="73">
        <v>42916</v>
      </c>
      <c r="H508" s="160"/>
      <c r="I508" s="8">
        <f>K508*0.06+J508</f>
        <v>205.9402</v>
      </c>
      <c r="J508" s="8">
        <v>24.52</v>
      </c>
      <c r="K508" s="175">
        <v>3023.67</v>
      </c>
      <c r="L508" s="3"/>
      <c r="M508" s="3"/>
      <c r="N508" s="3"/>
      <c r="O508" s="190"/>
    </row>
    <row r="509" spans="1:15" x14ac:dyDescent="0.25">
      <c r="A509" s="92"/>
      <c r="B509" s="92"/>
      <c r="C509" s="98"/>
      <c r="D509" s="167"/>
      <c r="E509" s="167"/>
      <c r="F509" s="73">
        <v>42917</v>
      </c>
      <c r="G509" s="73">
        <v>43100</v>
      </c>
      <c r="H509" s="167"/>
      <c r="I509" s="8">
        <f>K509*0.06+J509</f>
        <v>213.39420000000001</v>
      </c>
      <c r="J509" s="8">
        <v>25.71</v>
      </c>
      <c r="K509" s="175">
        <v>3128.07</v>
      </c>
      <c r="L509" s="3"/>
      <c r="M509" s="3"/>
      <c r="N509" s="3"/>
      <c r="O509" s="191"/>
    </row>
    <row r="510" spans="1:15" x14ac:dyDescent="0.25">
      <c r="A510" s="92"/>
      <c r="B510" s="92"/>
      <c r="C510" s="98"/>
      <c r="D510" s="160">
        <v>42723</v>
      </c>
      <c r="E510" s="119" t="s">
        <v>818</v>
      </c>
      <c r="F510" s="73">
        <v>42736</v>
      </c>
      <c r="G510" s="73">
        <v>42916</v>
      </c>
      <c r="H510" s="108" t="s">
        <v>837</v>
      </c>
      <c r="I510" s="8"/>
      <c r="J510" s="8"/>
      <c r="K510" s="8"/>
      <c r="L510" s="8">
        <v>148.09630000000001</v>
      </c>
      <c r="M510" s="8">
        <v>14.86</v>
      </c>
      <c r="N510" s="8">
        <v>2319.4699999999998</v>
      </c>
      <c r="O510" s="190"/>
    </row>
    <row r="511" spans="1:15" x14ac:dyDescent="0.25">
      <c r="A511" s="92"/>
      <c r="B511" s="92"/>
      <c r="C511" s="98"/>
      <c r="D511" s="167"/>
      <c r="E511" s="119"/>
      <c r="F511" s="73">
        <v>42917</v>
      </c>
      <c r="G511" s="73">
        <v>43100</v>
      </c>
      <c r="H511" s="109"/>
      <c r="I511" s="8"/>
      <c r="J511" s="8"/>
      <c r="K511" s="8"/>
      <c r="L511" s="8">
        <v>154.02000000000001</v>
      </c>
      <c r="M511" s="8">
        <v>15.36</v>
      </c>
      <c r="N511" s="8">
        <v>2398.33</v>
      </c>
      <c r="O511" s="191"/>
    </row>
    <row r="512" spans="1:15" x14ac:dyDescent="0.25">
      <c r="A512" s="92" t="s">
        <v>61</v>
      </c>
      <c r="B512" s="92" t="s">
        <v>187</v>
      </c>
      <c r="C512" s="92" t="s">
        <v>115</v>
      </c>
      <c r="D512" s="160">
        <v>42723</v>
      </c>
      <c r="E512" s="160" t="s">
        <v>824</v>
      </c>
      <c r="F512" s="73">
        <v>42736</v>
      </c>
      <c r="G512" s="73">
        <v>42916</v>
      </c>
      <c r="H512" s="160"/>
      <c r="I512" s="8">
        <f>K512*0.06+J512</f>
        <v>266.56439999999998</v>
      </c>
      <c r="J512" s="8">
        <v>25.71</v>
      </c>
      <c r="K512" s="8">
        <v>4014.24</v>
      </c>
      <c r="L512" s="3"/>
      <c r="M512" s="3"/>
      <c r="N512" s="3"/>
      <c r="O512" s="180" t="s">
        <v>77</v>
      </c>
    </row>
    <row r="513" spans="1:15" x14ac:dyDescent="0.25">
      <c r="A513" s="92"/>
      <c r="B513" s="92"/>
      <c r="C513" s="92"/>
      <c r="D513" s="167"/>
      <c r="E513" s="167"/>
      <c r="F513" s="73">
        <v>42917</v>
      </c>
      <c r="G513" s="73">
        <v>43100</v>
      </c>
      <c r="H513" s="167"/>
      <c r="I513" s="8">
        <f>K513*0.06+J513</f>
        <v>343.47939999999994</v>
      </c>
      <c r="J513" s="8">
        <v>78.34</v>
      </c>
      <c r="K513" s="8">
        <v>4418.99</v>
      </c>
      <c r="L513" s="3"/>
      <c r="M513" s="3"/>
      <c r="N513" s="3"/>
      <c r="O513" s="198"/>
    </row>
    <row r="514" spans="1:15" x14ac:dyDescent="0.25">
      <c r="A514" s="92"/>
      <c r="B514" s="92"/>
      <c r="C514" s="92"/>
      <c r="D514" s="160">
        <v>42723</v>
      </c>
      <c r="E514" s="119" t="s">
        <v>838</v>
      </c>
      <c r="F514" s="73">
        <v>42736</v>
      </c>
      <c r="G514" s="73">
        <v>42916</v>
      </c>
      <c r="H514" s="160"/>
      <c r="I514" s="8"/>
      <c r="J514" s="8"/>
      <c r="K514" s="8"/>
      <c r="L514" s="8">
        <v>154.30000000000001</v>
      </c>
      <c r="M514" s="8">
        <v>14.88</v>
      </c>
      <c r="N514" s="8">
        <v>2323.6999999999998</v>
      </c>
      <c r="O514" s="190"/>
    </row>
    <row r="515" spans="1:15" x14ac:dyDescent="0.25">
      <c r="A515" s="92"/>
      <c r="B515" s="92"/>
      <c r="C515" s="92"/>
      <c r="D515" s="167"/>
      <c r="E515" s="119"/>
      <c r="F515" s="73">
        <v>42917</v>
      </c>
      <c r="G515" s="73">
        <v>43100</v>
      </c>
      <c r="H515" s="167"/>
      <c r="I515" s="8"/>
      <c r="J515" s="8"/>
      <c r="K515" s="8"/>
      <c r="L515" s="8">
        <v>159.55000000000001</v>
      </c>
      <c r="M515" s="8">
        <v>15.39</v>
      </c>
      <c r="N515" s="8">
        <v>2402.71</v>
      </c>
      <c r="O515" s="191"/>
    </row>
    <row r="516" spans="1:15" x14ac:dyDescent="0.25">
      <c r="A516" s="92" t="s">
        <v>61</v>
      </c>
      <c r="B516" s="92" t="s">
        <v>188</v>
      </c>
      <c r="C516" s="92" t="s">
        <v>115</v>
      </c>
      <c r="D516" s="160">
        <v>42723</v>
      </c>
      <c r="E516" s="160" t="s">
        <v>824</v>
      </c>
      <c r="F516" s="73">
        <v>42736</v>
      </c>
      <c r="G516" s="73">
        <v>42916</v>
      </c>
      <c r="H516" s="160"/>
      <c r="I516" s="8">
        <f>K516*0.06+J516</f>
        <v>266.56439999999998</v>
      </c>
      <c r="J516" s="8">
        <v>25.71</v>
      </c>
      <c r="K516" s="8">
        <v>4014.24</v>
      </c>
      <c r="L516" s="3"/>
      <c r="M516" s="3"/>
      <c r="N516" s="3"/>
      <c r="O516" s="180" t="s">
        <v>77</v>
      </c>
    </row>
    <row r="517" spans="1:15" x14ac:dyDescent="0.25">
      <c r="A517" s="92"/>
      <c r="B517" s="92"/>
      <c r="C517" s="92"/>
      <c r="D517" s="167"/>
      <c r="E517" s="167"/>
      <c r="F517" s="73">
        <v>42917</v>
      </c>
      <c r="G517" s="73">
        <v>43100</v>
      </c>
      <c r="H517" s="167"/>
      <c r="I517" s="8">
        <f>K517*0.06+J517</f>
        <v>343.47939999999994</v>
      </c>
      <c r="J517" s="8">
        <v>78.34</v>
      </c>
      <c r="K517" s="8">
        <v>4418.99</v>
      </c>
      <c r="L517" s="3"/>
      <c r="M517" s="3"/>
      <c r="N517" s="3"/>
      <c r="O517" s="198"/>
    </row>
    <row r="518" spans="1:15" x14ac:dyDescent="0.25">
      <c r="A518" s="92"/>
      <c r="B518" s="92"/>
      <c r="C518" s="92"/>
      <c r="D518" s="160">
        <v>42723</v>
      </c>
      <c r="E518" s="119" t="s">
        <v>838</v>
      </c>
      <c r="F518" s="73">
        <v>42736</v>
      </c>
      <c r="G518" s="73">
        <v>42916</v>
      </c>
      <c r="H518" s="160"/>
      <c r="I518" s="8"/>
      <c r="J518" s="8"/>
      <c r="K518" s="8"/>
      <c r="L518" s="8">
        <v>151.34</v>
      </c>
      <c r="M518" s="8">
        <v>14.6</v>
      </c>
      <c r="N518" s="8">
        <v>2279.0700000000002</v>
      </c>
      <c r="O518" s="190"/>
    </row>
    <row r="519" spans="1:15" x14ac:dyDescent="0.25">
      <c r="A519" s="92"/>
      <c r="B519" s="92"/>
      <c r="C519" s="92"/>
      <c r="D519" s="167"/>
      <c r="E519" s="119"/>
      <c r="F519" s="73">
        <v>42917</v>
      </c>
      <c r="G519" s="73">
        <v>43100</v>
      </c>
      <c r="H519" s="167"/>
      <c r="I519" s="8"/>
      <c r="J519" s="8"/>
      <c r="K519" s="8"/>
      <c r="L519" s="8">
        <v>156.47999999999999</v>
      </c>
      <c r="M519" s="8">
        <v>15.09</v>
      </c>
      <c r="N519" s="8">
        <v>2356.56</v>
      </c>
      <c r="O519" s="191"/>
    </row>
    <row r="520" spans="1:15" x14ac:dyDescent="0.25">
      <c r="A520" s="92" t="s">
        <v>61</v>
      </c>
      <c r="B520" s="92" t="s">
        <v>187</v>
      </c>
      <c r="C520" s="92" t="s">
        <v>124</v>
      </c>
      <c r="D520" s="160">
        <v>42710</v>
      </c>
      <c r="E520" s="160" t="s">
        <v>553</v>
      </c>
      <c r="F520" s="73">
        <v>42736</v>
      </c>
      <c r="G520" s="73">
        <v>42916</v>
      </c>
      <c r="H520" s="160"/>
      <c r="I520" s="8">
        <f>K520*0.06+J520</f>
        <v>204.29999999999998</v>
      </c>
      <c r="J520" s="8">
        <v>75</v>
      </c>
      <c r="K520" s="8">
        <v>2155</v>
      </c>
      <c r="L520" s="3"/>
      <c r="M520" s="3"/>
      <c r="N520" s="3"/>
      <c r="O520" s="190"/>
    </row>
    <row r="521" spans="1:15" x14ac:dyDescent="0.25">
      <c r="A521" s="92"/>
      <c r="B521" s="92"/>
      <c r="C521" s="92"/>
      <c r="D521" s="167"/>
      <c r="E521" s="167"/>
      <c r="F521" s="73">
        <v>42917</v>
      </c>
      <c r="G521" s="73">
        <v>43100</v>
      </c>
      <c r="H521" s="167"/>
      <c r="I521" s="8">
        <f>K521*0.06+J521</f>
        <v>210.87119999999999</v>
      </c>
      <c r="J521" s="8">
        <v>78</v>
      </c>
      <c r="K521" s="175">
        <v>2214.52</v>
      </c>
      <c r="L521" s="3"/>
      <c r="M521" s="3"/>
      <c r="N521" s="3"/>
      <c r="O521" s="191"/>
    </row>
    <row r="522" spans="1:15" x14ac:dyDescent="0.25">
      <c r="A522" s="92"/>
      <c r="B522" s="92"/>
      <c r="C522" s="92"/>
      <c r="D522" s="160">
        <v>42723</v>
      </c>
      <c r="E522" s="119" t="s">
        <v>818</v>
      </c>
      <c r="F522" s="73">
        <v>42736</v>
      </c>
      <c r="G522" s="73">
        <v>42916</v>
      </c>
      <c r="H522" s="160"/>
      <c r="I522" s="8"/>
      <c r="J522" s="8"/>
      <c r="K522" s="8"/>
      <c r="L522" s="8">
        <v>154.31</v>
      </c>
      <c r="M522" s="8">
        <v>52.07</v>
      </c>
      <c r="N522" s="8">
        <v>1703.92</v>
      </c>
      <c r="O522" s="190"/>
    </row>
    <row r="523" spans="1:15" x14ac:dyDescent="0.25">
      <c r="A523" s="92"/>
      <c r="B523" s="92"/>
      <c r="C523" s="92"/>
      <c r="D523" s="167"/>
      <c r="E523" s="119"/>
      <c r="F523" s="73">
        <v>42917</v>
      </c>
      <c r="G523" s="73">
        <v>43100</v>
      </c>
      <c r="H523" s="167"/>
      <c r="I523" s="8"/>
      <c r="J523" s="8"/>
      <c r="K523" s="8"/>
      <c r="L523" s="8">
        <v>159.55000000000001</v>
      </c>
      <c r="M523" s="8">
        <v>53.84</v>
      </c>
      <c r="N523" s="8">
        <v>1761.85</v>
      </c>
      <c r="O523" s="191"/>
    </row>
    <row r="524" spans="1:15" ht="25.5" customHeight="1" x14ac:dyDescent="0.25">
      <c r="A524" s="170">
        <v>10</v>
      </c>
      <c r="B524" s="171" t="s">
        <v>223</v>
      </c>
      <c r="C524" s="172"/>
      <c r="D524" s="172"/>
      <c r="E524" s="172"/>
      <c r="F524" s="172"/>
      <c r="G524" s="172"/>
      <c r="H524" s="172"/>
      <c r="I524" s="172"/>
      <c r="J524" s="172"/>
      <c r="K524" s="172"/>
      <c r="L524" s="172"/>
      <c r="M524" s="172"/>
      <c r="N524" s="172"/>
      <c r="O524" s="173"/>
    </row>
    <row r="525" spans="1:15" x14ac:dyDescent="0.25">
      <c r="A525" s="108" t="s">
        <v>55</v>
      </c>
      <c r="B525" s="108" t="s">
        <v>99</v>
      </c>
      <c r="C525" s="108" t="s">
        <v>605</v>
      </c>
      <c r="D525" s="119">
        <v>42720</v>
      </c>
      <c r="E525" s="119" t="s">
        <v>596</v>
      </c>
      <c r="F525" s="73">
        <v>42736</v>
      </c>
      <c r="G525" s="73">
        <v>42916</v>
      </c>
      <c r="H525" s="119"/>
      <c r="I525" s="8">
        <f>K525*0.06+J525</f>
        <v>181.77</v>
      </c>
      <c r="J525" s="8">
        <v>28.02</v>
      </c>
      <c r="K525" s="8">
        <v>2562.5</v>
      </c>
      <c r="L525" s="6"/>
      <c r="M525" s="8"/>
      <c r="N525" s="8"/>
      <c r="O525" s="185" t="s">
        <v>606</v>
      </c>
    </row>
    <row r="526" spans="1:15" x14ac:dyDescent="0.25">
      <c r="A526" s="98"/>
      <c r="B526" s="98"/>
      <c r="C526" s="98"/>
      <c r="D526" s="119"/>
      <c r="E526" s="119"/>
      <c r="F526" s="73">
        <v>42917</v>
      </c>
      <c r="G526" s="73">
        <v>43100</v>
      </c>
      <c r="H526" s="119"/>
      <c r="I526" s="8">
        <f>K526*0.06+J526</f>
        <v>187.93799999999999</v>
      </c>
      <c r="J526" s="8">
        <v>29.04</v>
      </c>
      <c r="K526" s="8">
        <v>2648.3</v>
      </c>
      <c r="L526" s="6"/>
      <c r="M526" s="8"/>
      <c r="N526" s="8"/>
      <c r="O526" s="186"/>
    </row>
    <row r="527" spans="1:15" x14ac:dyDescent="0.25">
      <c r="A527" s="98"/>
      <c r="B527" s="98"/>
      <c r="C527" s="98"/>
      <c r="D527" s="119">
        <v>42723</v>
      </c>
      <c r="E527" s="119" t="s">
        <v>747</v>
      </c>
      <c r="F527" s="73">
        <v>42736</v>
      </c>
      <c r="G527" s="73">
        <v>42916</v>
      </c>
      <c r="H527" s="119"/>
      <c r="I527" s="8"/>
      <c r="J527" s="6"/>
      <c r="K527" s="6"/>
      <c r="L527" s="8">
        <v>167.21</v>
      </c>
      <c r="M527" s="8">
        <v>27.83</v>
      </c>
      <c r="N527" s="8">
        <v>2322.9899999999998</v>
      </c>
      <c r="O527" s="186"/>
    </row>
    <row r="528" spans="1:15" x14ac:dyDescent="0.25">
      <c r="A528" s="98"/>
      <c r="B528" s="98"/>
      <c r="C528" s="98"/>
      <c r="D528" s="119"/>
      <c r="E528" s="119"/>
      <c r="F528" s="73">
        <v>42917</v>
      </c>
      <c r="G528" s="73">
        <v>43100</v>
      </c>
      <c r="H528" s="119"/>
      <c r="I528" s="8"/>
      <c r="J528" s="6"/>
      <c r="K528" s="6"/>
      <c r="L528" s="8">
        <v>170.55</v>
      </c>
      <c r="M528" s="8">
        <v>26.35</v>
      </c>
      <c r="N528" s="8">
        <v>2403.2800000000002</v>
      </c>
      <c r="O528" s="187"/>
    </row>
    <row r="529" spans="1:15" x14ac:dyDescent="0.25">
      <c r="A529" s="98"/>
      <c r="B529" s="98"/>
      <c r="C529" s="98"/>
      <c r="D529" s="119">
        <v>42720</v>
      </c>
      <c r="E529" s="119" t="s">
        <v>596</v>
      </c>
      <c r="F529" s="73">
        <v>42736</v>
      </c>
      <c r="G529" s="73">
        <v>42916</v>
      </c>
      <c r="H529" s="160"/>
      <c r="I529" s="8">
        <f>K529*0.06+J529</f>
        <v>319.74979999999999</v>
      </c>
      <c r="J529" s="8">
        <v>31.94</v>
      </c>
      <c r="K529" s="8">
        <v>4796.83</v>
      </c>
      <c r="L529" s="8"/>
      <c r="M529" s="8"/>
      <c r="N529" s="8"/>
      <c r="O529" s="185" t="s">
        <v>607</v>
      </c>
    </row>
    <row r="530" spans="1:15" x14ac:dyDescent="0.25">
      <c r="A530" s="109"/>
      <c r="B530" s="109"/>
      <c r="C530" s="109"/>
      <c r="D530" s="119"/>
      <c r="E530" s="119"/>
      <c r="F530" s="73">
        <v>42917</v>
      </c>
      <c r="G530" s="73">
        <v>43100</v>
      </c>
      <c r="H530" s="167"/>
      <c r="I530" s="8">
        <f>K530*0.06+J530</f>
        <v>329.90540000000004</v>
      </c>
      <c r="J530" s="8">
        <v>33.229999999999997</v>
      </c>
      <c r="K530" s="8">
        <v>4944.59</v>
      </c>
      <c r="L530" s="8"/>
      <c r="M530" s="8"/>
      <c r="N530" s="8"/>
      <c r="O530" s="187"/>
    </row>
    <row r="531" spans="1:15" x14ac:dyDescent="0.25">
      <c r="A531" s="108" t="s">
        <v>55</v>
      </c>
      <c r="B531" s="108" t="s">
        <v>307</v>
      </c>
      <c r="C531" s="108" t="s">
        <v>303</v>
      </c>
      <c r="D531" s="166">
        <v>42327</v>
      </c>
      <c r="E531" s="166" t="s">
        <v>617</v>
      </c>
      <c r="F531" s="73">
        <v>42736</v>
      </c>
      <c r="G531" s="73">
        <v>42916</v>
      </c>
      <c r="H531" s="119" t="s">
        <v>859</v>
      </c>
      <c r="I531" s="8">
        <f>K531*0.06+J531</f>
        <v>135.58099999999999</v>
      </c>
      <c r="J531" s="175">
        <v>22.85</v>
      </c>
      <c r="K531" s="175">
        <v>1878.85</v>
      </c>
      <c r="L531" s="72"/>
      <c r="M531" s="1"/>
      <c r="N531" s="8"/>
      <c r="O531" s="194"/>
    </row>
    <row r="532" spans="1:15" x14ac:dyDescent="0.25">
      <c r="A532" s="98"/>
      <c r="B532" s="98"/>
      <c r="C532" s="98"/>
      <c r="D532" s="167"/>
      <c r="E532" s="167"/>
      <c r="F532" s="73">
        <v>42917</v>
      </c>
      <c r="G532" s="73">
        <v>43100</v>
      </c>
      <c r="H532" s="119"/>
      <c r="I532" s="8">
        <f>K532*0.06+J532</f>
        <v>143.15799999999999</v>
      </c>
      <c r="J532" s="175">
        <v>24.73</v>
      </c>
      <c r="K532" s="8">
        <v>1973.8</v>
      </c>
      <c r="L532" s="72"/>
      <c r="M532" s="1"/>
      <c r="N532" s="8"/>
      <c r="O532" s="194"/>
    </row>
    <row r="533" spans="1:15" x14ac:dyDescent="0.25">
      <c r="A533" s="98"/>
      <c r="B533" s="98"/>
      <c r="C533" s="98"/>
      <c r="D533" s="160">
        <v>42723</v>
      </c>
      <c r="E533" s="160" t="s">
        <v>845</v>
      </c>
      <c r="F533" s="73">
        <v>42736</v>
      </c>
      <c r="G533" s="73">
        <v>42916</v>
      </c>
      <c r="H533" s="119"/>
      <c r="I533" s="8"/>
      <c r="J533" s="175"/>
      <c r="K533" s="72"/>
      <c r="L533" s="8">
        <v>132.91</v>
      </c>
      <c r="M533" s="8">
        <v>23.83</v>
      </c>
      <c r="N533" s="8">
        <v>1817.98</v>
      </c>
      <c r="O533" s="194"/>
    </row>
    <row r="534" spans="1:15" x14ac:dyDescent="0.25">
      <c r="A534" s="109"/>
      <c r="B534" s="109"/>
      <c r="C534" s="109"/>
      <c r="D534" s="167"/>
      <c r="E534" s="167"/>
      <c r="F534" s="73">
        <v>42917</v>
      </c>
      <c r="G534" s="73">
        <v>43100</v>
      </c>
      <c r="H534" s="119"/>
      <c r="I534" s="8"/>
      <c r="J534" s="72"/>
      <c r="K534" s="72"/>
      <c r="L534" s="8">
        <v>137.43</v>
      </c>
      <c r="M534" s="8">
        <v>24.64</v>
      </c>
      <c r="N534" s="8">
        <v>1879.79</v>
      </c>
      <c r="O534" s="194"/>
    </row>
    <row r="535" spans="1:15" x14ac:dyDescent="0.25">
      <c r="A535" s="108" t="s">
        <v>55</v>
      </c>
      <c r="B535" s="108" t="s">
        <v>860</v>
      </c>
      <c r="C535" s="108" t="s">
        <v>621</v>
      </c>
      <c r="D535" s="160">
        <v>42723</v>
      </c>
      <c r="E535" s="160" t="s">
        <v>853</v>
      </c>
      <c r="F535" s="73">
        <v>42736</v>
      </c>
      <c r="G535" s="73">
        <v>42916</v>
      </c>
      <c r="H535" s="119"/>
      <c r="I535" s="8">
        <f>K535*0.06+J535</f>
        <v>205.94619999999998</v>
      </c>
      <c r="J535" s="175">
        <v>43.3</v>
      </c>
      <c r="K535" s="8">
        <v>2710.77</v>
      </c>
      <c r="L535" s="72"/>
      <c r="M535" s="1"/>
      <c r="N535" s="8"/>
      <c r="O535" s="194"/>
    </row>
    <row r="536" spans="1:15" x14ac:dyDescent="0.25">
      <c r="A536" s="98"/>
      <c r="B536" s="98"/>
      <c r="C536" s="98"/>
      <c r="D536" s="167"/>
      <c r="E536" s="167"/>
      <c r="F536" s="73">
        <v>42917</v>
      </c>
      <c r="G536" s="73">
        <v>43100</v>
      </c>
      <c r="H536" s="119"/>
      <c r="I536" s="8">
        <f>K536*0.06+J536</f>
        <v>207.86619999999999</v>
      </c>
      <c r="J536" s="8">
        <v>45.22</v>
      </c>
      <c r="K536" s="175">
        <v>2710.77</v>
      </c>
      <c r="L536" s="72"/>
      <c r="M536" s="1"/>
      <c r="N536" s="8"/>
      <c r="O536" s="194"/>
    </row>
    <row r="537" spans="1:15" x14ac:dyDescent="0.25">
      <c r="A537" s="98"/>
      <c r="B537" s="98"/>
      <c r="C537" s="98"/>
      <c r="D537" s="160">
        <v>42723</v>
      </c>
      <c r="E537" s="160" t="s">
        <v>845</v>
      </c>
      <c r="F537" s="73">
        <v>42736</v>
      </c>
      <c r="G537" s="73">
        <v>42916</v>
      </c>
      <c r="H537" s="119"/>
      <c r="I537" s="8"/>
      <c r="J537" s="175"/>
      <c r="K537" s="72"/>
      <c r="L537" s="8">
        <v>126.8</v>
      </c>
      <c r="M537" s="8">
        <v>29.78</v>
      </c>
      <c r="N537" s="8">
        <v>1616.87</v>
      </c>
      <c r="O537" s="194"/>
    </row>
    <row r="538" spans="1:15" x14ac:dyDescent="0.25">
      <c r="A538" s="109"/>
      <c r="B538" s="109"/>
      <c r="C538" s="109"/>
      <c r="D538" s="167"/>
      <c r="E538" s="167"/>
      <c r="F538" s="73">
        <v>42917</v>
      </c>
      <c r="G538" s="73">
        <v>43100</v>
      </c>
      <c r="H538" s="119"/>
      <c r="I538" s="8"/>
      <c r="J538" s="72"/>
      <c r="K538" s="72"/>
      <c r="L538" s="8">
        <v>131.1</v>
      </c>
      <c r="M538" s="8">
        <v>30.79</v>
      </c>
      <c r="N538" s="8">
        <v>1671.84</v>
      </c>
      <c r="O538" s="194"/>
    </row>
    <row r="539" spans="1:15" x14ac:dyDescent="0.25">
      <c r="A539" s="108" t="s">
        <v>55</v>
      </c>
      <c r="B539" s="108" t="s">
        <v>305</v>
      </c>
      <c r="C539" s="108" t="s">
        <v>128</v>
      </c>
      <c r="D539" s="160">
        <v>42338</v>
      </c>
      <c r="E539" s="160" t="s">
        <v>620</v>
      </c>
      <c r="F539" s="73">
        <v>42736</v>
      </c>
      <c r="G539" s="73">
        <v>42916</v>
      </c>
      <c r="H539" s="119" t="s">
        <v>851</v>
      </c>
      <c r="I539" s="8">
        <f>K539*0.06+J539</f>
        <v>175.536</v>
      </c>
      <c r="J539" s="175">
        <v>35.67</v>
      </c>
      <c r="K539" s="8">
        <v>2331.1</v>
      </c>
      <c r="L539" s="72"/>
      <c r="M539" s="1"/>
      <c r="N539" s="8"/>
      <c r="O539" s="154" t="s">
        <v>497</v>
      </c>
    </row>
    <row r="540" spans="1:15" x14ac:dyDescent="0.25">
      <c r="A540" s="98"/>
      <c r="B540" s="98"/>
      <c r="C540" s="98"/>
      <c r="D540" s="167"/>
      <c r="E540" s="167"/>
      <c r="F540" s="73">
        <v>42917</v>
      </c>
      <c r="G540" s="73">
        <v>43100</v>
      </c>
      <c r="H540" s="119"/>
      <c r="I540" s="8">
        <f>K540*0.06+J540</f>
        <v>176.136</v>
      </c>
      <c r="J540" s="175">
        <v>36.270000000000003</v>
      </c>
      <c r="K540" s="8">
        <v>2331.1</v>
      </c>
      <c r="L540" s="72"/>
      <c r="M540" s="1"/>
      <c r="N540" s="8"/>
      <c r="O540" s="156"/>
    </row>
    <row r="541" spans="1:15" x14ac:dyDescent="0.25">
      <c r="A541" s="98"/>
      <c r="B541" s="98"/>
      <c r="C541" s="98"/>
      <c r="D541" s="160">
        <v>42723</v>
      </c>
      <c r="E541" s="160" t="s">
        <v>845</v>
      </c>
      <c r="F541" s="73">
        <v>42736</v>
      </c>
      <c r="G541" s="73">
        <v>42916</v>
      </c>
      <c r="H541" s="119"/>
      <c r="I541" s="8"/>
      <c r="J541" s="175"/>
      <c r="K541" s="72"/>
      <c r="L541" s="8">
        <v>126.8</v>
      </c>
      <c r="M541" s="8">
        <v>26.35</v>
      </c>
      <c r="N541" s="8">
        <v>1674.07</v>
      </c>
      <c r="O541" s="154" t="s">
        <v>497</v>
      </c>
    </row>
    <row r="542" spans="1:15" x14ac:dyDescent="0.25">
      <c r="A542" s="109"/>
      <c r="B542" s="109"/>
      <c r="C542" s="109"/>
      <c r="D542" s="167"/>
      <c r="E542" s="167"/>
      <c r="F542" s="73">
        <v>42917</v>
      </c>
      <c r="G542" s="73">
        <v>43100</v>
      </c>
      <c r="H542" s="119"/>
      <c r="I542" s="8"/>
      <c r="J542" s="72"/>
      <c r="K542" s="72"/>
      <c r="L542" s="8">
        <v>131.1</v>
      </c>
      <c r="M542" s="8">
        <v>27.25</v>
      </c>
      <c r="N542" s="8">
        <v>1730.98</v>
      </c>
      <c r="O542" s="156"/>
    </row>
    <row r="543" spans="1:15" x14ac:dyDescent="0.25">
      <c r="A543" s="108" t="s">
        <v>55</v>
      </c>
      <c r="B543" s="108" t="s">
        <v>323</v>
      </c>
      <c r="C543" s="108" t="s">
        <v>324</v>
      </c>
      <c r="D543" s="160">
        <v>42338</v>
      </c>
      <c r="E543" s="160" t="s">
        <v>619</v>
      </c>
      <c r="F543" s="73">
        <v>42736</v>
      </c>
      <c r="G543" s="73">
        <v>42916</v>
      </c>
      <c r="H543" s="160" t="s">
        <v>849</v>
      </c>
      <c r="I543" s="8">
        <f>K543*0.06+J543</f>
        <v>189.1814</v>
      </c>
      <c r="J543" s="8">
        <v>65</v>
      </c>
      <c r="K543" s="175">
        <v>2069.69</v>
      </c>
      <c r="L543" s="72"/>
      <c r="M543" s="1"/>
      <c r="N543" s="8"/>
      <c r="O543" s="194" t="s">
        <v>601</v>
      </c>
    </row>
    <row r="544" spans="1:15" x14ac:dyDescent="0.25">
      <c r="A544" s="98"/>
      <c r="B544" s="98"/>
      <c r="C544" s="98"/>
      <c r="D544" s="166"/>
      <c r="E544" s="166"/>
      <c r="F544" s="73">
        <v>42917</v>
      </c>
      <c r="G544" s="73">
        <v>43100</v>
      </c>
      <c r="H544" s="166"/>
      <c r="I544" s="8">
        <f>K544*0.06+J544</f>
        <v>191.32099999999997</v>
      </c>
      <c r="J544" s="8">
        <v>67.099999999999994</v>
      </c>
      <c r="K544" s="175">
        <v>2070.35</v>
      </c>
      <c r="L544" s="72"/>
      <c r="M544" s="1"/>
      <c r="N544" s="8"/>
      <c r="O544" s="194"/>
    </row>
    <row r="545" spans="1:15" x14ac:dyDescent="0.25">
      <c r="A545" s="98"/>
      <c r="B545" s="98"/>
      <c r="C545" s="98"/>
      <c r="D545" s="166"/>
      <c r="E545" s="166"/>
      <c r="F545" s="73">
        <v>42736</v>
      </c>
      <c r="G545" s="73">
        <v>42916</v>
      </c>
      <c r="H545" s="166"/>
      <c r="I545" s="8">
        <f>K545*0.06</f>
        <v>124.1814</v>
      </c>
      <c r="J545" s="8" t="s">
        <v>24</v>
      </c>
      <c r="K545" s="175">
        <v>2069.69</v>
      </c>
      <c r="L545" s="72"/>
      <c r="M545" s="1"/>
      <c r="N545" s="8"/>
      <c r="O545" s="194" t="s">
        <v>436</v>
      </c>
    </row>
    <row r="546" spans="1:15" x14ac:dyDescent="0.25">
      <c r="A546" s="98"/>
      <c r="B546" s="98"/>
      <c r="C546" s="98"/>
      <c r="D546" s="167"/>
      <c r="E546" s="167"/>
      <c r="F546" s="73">
        <v>42917</v>
      </c>
      <c r="G546" s="73">
        <v>43100</v>
      </c>
      <c r="H546" s="167"/>
      <c r="I546" s="8">
        <f>K546*0.06</f>
        <v>124.22099999999999</v>
      </c>
      <c r="J546" s="8" t="s">
        <v>24</v>
      </c>
      <c r="K546" s="175">
        <v>2070.35</v>
      </c>
      <c r="L546" s="72"/>
      <c r="M546" s="1"/>
      <c r="N546" s="8"/>
      <c r="O546" s="194"/>
    </row>
    <row r="547" spans="1:15" x14ac:dyDescent="0.25">
      <c r="A547" s="98"/>
      <c r="B547" s="98"/>
      <c r="C547" s="98"/>
      <c r="D547" s="160">
        <v>42723</v>
      </c>
      <c r="E547" s="160" t="s">
        <v>845</v>
      </c>
      <c r="F547" s="73">
        <v>42736</v>
      </c>
      <c r="G547" s="73">
        <v>42916</v>
      </c>
      <c r="H547" s="119"/>
      <c r="I547" s="8"/>
      <c r="J547" s="175"/>
      <c r="K547" s="72"/>
      <c r="L547" s="175">
        <v>132.55000000000001</v>
      </c>
      <c r="M547" s="8">
        <v>51.6</v>
      </c>
      <c r="N547" s="175">
        <v>1349.12</v>
      </c>
      <c r="O547" s="194" t="s">
        <v>601</v>
      </c>
    </row>
    <row r="548" spans="1:15" x14ac:dyDescent="0.25">
      <c r="A548" s="98"/>
      <c r="B548" s="98"/>
      <c r="C548" s="98"/>
      <c r="D548" s="166"/>
      <c r="E548" s="166"/>
      <c r="F548" s="73">
        <v>42917</v>
      </c>
      <c r="G548" s="73">
        <v>43100</v>
      </c>
      <c r="H548" s="119"/>
      <c r="I548" s="8"/>
      <c r="J548" s="72"/>
      <c r="K548" s="72"/>
      <c r="L548" s="175">
        <v>137.05000000000001</v>
      </c>
      <c r="M548" s="8">
        <v>53.35</v>
      </c>
      <c r="N548" s="175">
        <v>1394.99</v>
      </c>
      <c r="O548" s="194"/>
    </row>
    <row r="549" spans="1:15" x14ac:dyDescent="0.25">
      <c r="A549" s="98"/>
      <c r="B549" s="98"/>
      <c r="C549" s="98"/>
      <c r="D549" s="166"/>
      <c r="E549" s="166"/>
      <c r="F549" s="73">
        <v>42736</v>
      </c>
      <c r="G549" s="73">
        <v>42916</v>
      </c>
      <c r="H549" s="119"/>
      <c r="I549" s="8"/>
      <c r="J549" s="175"/>
      <c r="K549" s="72"/>
      <c r="L549" s="175">
        <v>132.55000000000001</v>
      </c>
      <c r="M549" s="175">
        <v>29.67</v>
      </c>
      <c r="N549" s="175">
        <v>1714.67</v>
      </c>
      <c r="O549" s="194" t="s">
        <v>436</v>
      </c>
    </row>
    <row r="550" spans="1:15" x14ac:dyDescent="0.25">
      <c r="A550" s="109"/>
      <c r="B550" s="109"/>
      <c r="C550" s="109"/>
      <c r="D550" s="167"/>
      <c r="E550" s="167"/>
      <c r="F550" s="73">
        <v>42917</v>
      </c>
      <c r="G550" s="73">
        <v>43100</v>
      </c>
      <c r="H550" s="119"/>
      <c r="I550" s="8"/>
      <c r="J550" s="72"/>
      <c r="K550" s="72"/>
      <c r="L550" s="175">
        <v>137.05000000000001</v>
      </c>
      <c r="M550" s="8">
        <v>30.68</v>
      </c>
      <c r="N550" s="175">
        <v>1772.83</v>
      </c>
      <c r="O550" s="194"/>
    </row>
    <row r="551" spans="1:15" x14ac:dyDescent="0.25">
      <c r="A551" s="108" t="s">
        <v>55</v>
      </c>
      <c r="B551" s="108" t="s">
        <v>321</v>
      </c>
      <c r="C551" s="108" t="s">
        <v>123</v>
      </c>
      <c r="D551" s="160">
        <v>42338</v>
      </c>
      <c r="E551" s="160" t="s">
        <v>623</v>
      </c>
      <c r="F551" s="73">
        <v>42736</v>
      </c>
      <c r="G551" s="73">
        <v>42916</v>
      </c>
      <c r="H551" s="119" t="s">
        <v>846</v>
      </c>
      <c r="I551" s="8">
        <f>K551*0.06+J551</f>
        <v>181.66</v>
      </c>
      <c r="J551" s="8">
        <v>46.96</v>
      </c>
      <c r="K551" s="8">
        <v>2245</v>
      </c>
      <c r="L551" s="72"/>
      <c r="M551" s="1"/>
      <c r="N551" s="8"/>
      <c r="O551" s="194"/>
    </row>
    <row r="552" spans="1:15" x14ac:dyDescent="0.25">
      <c r="A552" s="98"/>
      <c r="B552" s="98"/>
      <c r="C552" s="98"/>
      <c r="D552" s="167"/>
      <c r="E552" s="167"/>
      <c r="F552" s="73">
        <v>42917</v>
      </c>
      <c r="G552" s="73">
        <v>43100</v>
      </c>
      <c r="H552" s="119"/>
      <c r="I552" s="8">
        <f>K552*0.06+J552</f>
        <v>187.7824</v>
      </c>
      <c r="J552" s="8">
        <v>48.55</v>
      </c>
      <c r="K552" s="175">
        <v>2320.54</v>
      </c>
      <c r="L552" s="72"/>
      <c r="M552" s="1"/>
      <c r="N552" s="8"/>
      <c r="O552" s="194"/>
    </row>
    <row r="553" spans="1:15" x14ac:dyDescent="0.25">
      <c r="A553" s="98"/>
      <c r="B553" s="98"/>
      <c r="C553" s="98"/>
      <c r="D553" s="160">
        <v>42723</v>
      </c>
      <c r="E553" s="160" t="s">
        <v>845</v>
      </c>
      <c r="F553" s="73">
        <v>42736</v>
      </c>
      <c r="G553" s="73">
        <v>42916</v>
      </c>
      <c r="H553" s="119"/>
      <c r="I553" s="8"/>
      <c r="J553" s="175"/>
      <c r="K553" s="72"/>
      <c r="L553" s="175">
        <v>167.21</v>
      </c>
      <c r="M553" s="175">
        <v>35.450000000000003</v>
      </c>
      <c r="N553" s="8">
        <v>2196.06</v>
      </c>
      <c r="O553" s="194"/>
    </row>
    <row r="554" spans="1:15" x14ac:dyDescent="0.25">
      <c r="A554" s="109"/>
      <c r="B554" s="109"/>
      <c r="C554" s="109"/>
      <c r="D554" s="167"/>
      <c r="E554" s="167"/>
      <c r="F554" s="73">
        <v>42917</v>
      </c>
      <c r="G554" s="73">
        <v>43100</v>
      </c>
      <c r="H554" s="119"/>
      <c r="I554" s="8"/>
      <c r="J554" s="72"/>
      <c r="K554" s="72"/>
      <c r="L554" s="175">
        <v>173.34</v>
      </c>
      <c r="M554" s="175">
        <v>36.65</v>
      </c>
      <c r="N554" s="175">
        <v>2278.0500000000002</v>
      </c>
      <c r="O554" s="194"/>
    </row>
    <row r="555" spans="1:15" x14ac:dyDescent="0.25">
      <c r="A555" s="108" t="s">
        <v>55</v>
      </c>
      <c r="B555" s="108" t="s">
        <v>306</v>
      </c>
      <c r="C555" s="108" t="s">
        <v>459</v>
      </c>
      <c r="D555" s="160">
        <v>42717</v>
      </c>
      <c r="E555" s="160" t="s">
        <v>844</v>
      </c>
      <c r="F555" s="73">
        <v>42736</v>
      </c>
      <c r="G555" s="73">
        <v>42916</v>
      </c>
      <c r="H555" s="119"/>
      <c r="I555" s="8">
        <f>K555*0.06+J555</f>
        <v>215.33199999999999</v>
      </c>
      <c r="J555" s="8">
        <v>46.96</v>
      </c>
      <c r="K555" s="8">
        <v>2806.2</v>
      </c>
      <c r="L555" s="72"/>
      <c r="M555" s="1"/>
      <c r="N555" s="8"/>
      <c r="O555" s="194"/>
    </row>
    <row r="556" spans="1:15" x14ac:dyDescent="0.25">
      <c r="A556" s="98"/>
      <c r="B556" s="98"/>
      <c r="C556" s="98"/>
      <c r="D556" s="167"/>
      <c r="E556" s="167"/>
      <c r="F556" s="73">
        <v>42917</v>
      </c>
      <c r="G556" s="73">
        <v>43100</v>
      </c>
      <c r="H556" s="119"/>
      <c r="I556" s="8">
        <f>K556*0.06+J556</f>
        <v>202.25920000000002</v>
      </c>
      <c r="J556" s="8">
        <v>48.55</v>
      </c>
      <c r="K556" s="175">
        <v>2561.8200000000002</v>
      </c>
      <c r="L556" s="72"/>
      <c r="M556" s="1"/>
      <c r="N556" s="8"/>
      <c r="O556" s="194"/>
    </row>
    <row r="557" spans="1:15" x14ac:dyDescent="0.25">
      <c r="A557" s="98"/>
      <c r="B557" s="98"/>
      <c r="C557" s="98"/>
      <c r="D557" s="160">
        <v>42723</v>
      </c>
      <c r="E557" s="160" t="s">
        <v>845</v>
      </c>
      <c r="F557" s="73">
        <v>42736</v>
      </c>
      <c r="G557" s="73">
        <v>42916</v>
      </c>
      <c r="H557" s="119"/>
      <c r="I557" s="8"/>
      <c r="J557" s="175"/>
      <c r="K557" s="72"/>
      <c r="L557" s="8">
        <v>126.8</v>
      </c>
      <c r="M557" s="175">
        <v>22.91</v>
      </c>
      <c r="N557" s="8">
        <v>1731.45</v>
      </c>
      <c r="O557" s="194"/>
    </row>
    <row r="558" spans="1:15" x14ac:dyDescent="0.25">
      <c r="A558" s="109"/>
      <c r="B558" s="109"/>
      <c r="C558" s="109"/>
      <c r="D558" s="167"/>
      <c r="E558" s="167"/>
      <c r="F558" s="73">
        <v>42917</v>
      </c>
      <c r="G558" s="73">
        <v>43100</v>
      </c>
      <c r="H558" s="119"/>
      <c r="I558" s="8"/>
      <c r="J558" s="72"/>
      <c r="K558" s="72"/>
      <c r="L558" s="175">
        <v>131.11000000000001</v>
      </c>
      <c r="M558" s="175">
        <v>23.69</v>
      </c>
      <c r="N558" s="175">
        <v>1790.32</v>
      </c>
      <c r="O558" s="194"/>
    </row>
    <row r="559" spans="1:15" x14ac:dyDescent="0.25">
      <c r="A559" s="108" t="s">
        <v>55</v>
      </c>
      <c r="B559" s="108" t="s">
        <v>882</v>
      </c>
      <c r="C559" s="108" t="s">
        <v>459</v>
      </c>
      <c r="D559" s="160">
        <v>42757</v>
      </c>
      <c r="E559" s="160" t="s">
        <v>884</v>
      </c>
      <c r="F559" s="73">
        <v>42788</v>
      </c>
      <c r="G559" s="73">
        <v>42916</v>
      </c>
      <c r="H559" s="119"/>
      <c r="I559" s="8">
        <f>K559*0.06+J559</f>
        <v>173.4478</v>
      </c>
      <c r="J559" s="8">
        <v>46.96</v>
      </c>
      <c r="K559" s="8">
        <v>2108.13</v>
      </c>
      <c r="L559" s="72"/>
      <c r="M559" s="1"/>
      <c r="N559" s="8"/>
      <c r="O559" s="194"/>
    </row>
    <row r="560" spans="1:15" x14ac:dyDescent="0.25">
      <c r="A560" s="98"/>
      <c r="B560" s="98"/>
      <c r="C560" s="98"/>
      <c r="D560" s="167"/>
      <c r="E560" s="167"/>
      <c r="F560" s="73">
        <v>42917</v>
      </c>
      <c r="G560" s="73">
        <v>43100</v>
      </c>
      <c r="H560" s="119"/>
      <c r="I560" s="8">
        <f>K560*0.06+J560</f>
        <v>175.0378</v>
      </c>
      <c r="J560" s="8">
        <v>48.55</v>
      </c>
      <c r="K560" s="8">
        <v>2108.13</v>
      </c>
      <c r="L560" s="72"/>
      <c r="M560" s="1"/>
      <c r="N560" s="8"/>
      <c r="O560" s="194"/>
    </row>
    <row r="561" spans="1:15" x14ac:dyDescent="0.25">
      <c r="A561" s="98"/>
      <c r="B561" s="98"/>
      <c r="C561" s="98"/>
      <c r="D561" s="160" t="s">
        <v>24</v>
      </c>
      <c r="E561" s="160" t="s">
        <v>24</v>
      </c>
      <c r="F561" s="73">
        <v>42736</v>
      </c>
      <c r="G561" s="73">
        <v>42916</v>
      </c>
      <c r="H561" s="160"/>
      <c r="I561" s="8"/>
      <c r="J561" s="175"/>
      <c r="K561" s="72"/>
      <c r="L561" s="175" t="s">
        <v>24</v>
      </c>
      <c r="M561" s="175" t="s">
        <v>24</v>
      </c>
      <c r="N561" s="175" t="s">
        <v>24</v>
      </c>
      <c r="O561" s="190"/>
    </row>
    <row r="562" spans="1:15" x14ac:dyDescent="0.25">
      <c r="A562" s="109"/>
      <c r="B562" s="109"/>
      <c r="C562" s="109"/>
      <c r="D562" s="167"/>
      <c r="E562" s="167"/>
      <c r="F562" s="73">
        <v>42917</v>
      </c>
      <c r="G562" s="73">
        <v>43100</v>
      </c>
      <c r="H562" s="167"/>
      <c r="I562" s="8"/>
      <c r="J562" s="72"/>
      <c r="K562" s="72"/>
      <c r="L562" s="175" t="s">
        <v>24</v>
      </c>
      <c r="M562" s="175" t="s">
        <v>24</v>
      </c>
      <c r="N562" s="175" t="s">
        <v>24</v>
      </c>
      <c r="O562" s="191"/>
    </row>
    <row r="563" spans="1:15" ht="25.5" customHeight="1" x14ac:dyDescent="0.25">
      <c r="A563" s="170" t="s">
        <v>224</v>
      </c>
      <c r="B563" s="171" t="s">
        <v>225</v>
      </c>
      <c r="C563" s="172"/>
      <c r="D563" s="172"/>
      <c r="E563" s="172"/>
      <c r="F563" s="172"/>
      <c r="G563" s="172"/>
      <c r="H563" s="172"/>
      <c r="I563" s="172"/>
      <c r="J563" s="172"/>
      <c r="K563" s="172"/>
      <c r="L563" s="172"/>
      <c r="M563" s="172"/>
      <c r="N563" s="172"/>
      <c r="O563" s="173"/>
    </row>
    <row r="564" spans="1:15" x14ac:dyDescent="0.25">
      <c r="A564" s="108" t="s">
        <v>211</v>
      </c>
      <c r="B564" s="108" t="s">
        <v>212</v>
      </c>
      <c r="C564" s="108" t="s">
        <v>326</v>
      </c>
      <c r="D564" s="160">
        <v>42338</v>
      </c>
      <c r="E564" s="160" t="s">
        <v>522</v>
      </c>
      <c r="F564" s="73">
        <v>42736</v>
      </c>
      <c r="G564" s="73">
        <v>42916</v>
      </c>
      <c r="H564" s="160"/>
      <c r="I564" s="174">
        <f>K564*0.06+J564</f>
        <v>97.141599999999983</v>
      </c>
      <c r="J564" s="8">
        <v>27.4</v>
      </c>
      <c r="K564" s="72">
        <v>1162.3599999999999</v>
      </c>
      <c r="L564" s="178">
        <f>N564*0.06+M564</f>
        <v>0</v>
      </c>
      <c r="M564" s="1"/>
      <c r="N564" s="2"/>
      <c r="O564" s="190"/>
    </row>
    <row r="565" spans="1:15" x14ac:dyDescent="0.25">
      <c r="A565" s="109"/>
      <c r="B565" s="109"/>
      <c r="C565" s="109"/>
      <c r="D565" s="167"/>
      <c r="E565" s="167"/>
      <c r="F565" s="73">
        <v>42917</v>
      </c>
      <c r="G565" s="73">
        <v>43100</v>
      </c>
      <c r="H565" s="167"/>
      <c r="I565" s="174">
        <f>K565*0.06+J565</f>
        <v>100.13159999999999</v>
      </c>
      <c r="J565" s="8">
        <v>30.39</v>
      </c>
      <c r="K565" s="72">
        <v>1162.3599999999999</v>
      </c>
      <c r="L565" s="178">
        <f>N565*0.06+M565</f>
        <v>0</v>
      </c>
      <c r="M565" s="1"/>
      <c r="N565" s="2"/>
      <c r="O565" s="191"/>
    </row>
    <row r="566" spans="1:15" x14ac:dyDescent="0.25">
      <c r="A566" s="108" t="s">
        <v>42</v>
      </c>
      <c r="B566" s="108" t="s">
        <v>469</v>
      </c>
      <c r="C566" s="108" t="s">
        <v>26</v>
      </c>
      <c r="D566" s="160">
        <v>42720</v>
      </c>
      <c r="E566" s="160" t="s">
        <v>592</v>
      </c>
      <c r="F566" s="73">
        <v>42736</v>
      </c>
      <c r="G566" s="73">
        <v>42916</v>
      </c>
      <c r="H566" s="160"/>
      <c r="I566" s="174">
        <f>K566*0.06+J566</f>
        <v>131.697</v>
      </c>
      <c r="J566" s="72">
        <v>37.71</v>
      </c>
      <c r="K566" s="72">
        <v>1566.45</v>
      </c>
      <c r="L566" s="175" t="s">
        <v>24</v>
      </c>
      <c r="M566" s="175" t="s">
        <v>24</v>
      </c>
      <c r="N566" s="175" t="s">
        <v>24</v>
      </c>
      <c r="O566" s="190"/>
    </row>
    <row r="567" spans="1:15" x14ac:dyDescent="0.25">
      <c r="A567" s="98"/>
      <c r="B567" s="98"/>
      <c r="C567" s="98"/>
      <c r="D567" s="167"/>
      <c r="E567" s="167"/>
      <c r="F567" s="73">
        <v>42917</v>
      </c>
      <c r="G567" s="73">
        <v>43100</v>
      </c>
      <c r="H567" s="167"/>
      <c r="I567" s="174">
        <f>K567*0.06+J567</f>
        <v>136.4374</v>
      </c>
      <c r="J567" s="72">
        <v>39.07</v>
      </c>
      <c r="K567" s="72">
        <v>1622.79</v>
      </c>
      <c r="L567" s="175" t="s">
        <v>24</v>
      </c>
      <c r="M567" s="175" t="s">
        <v>24</v>
      </c>
      <c r="N567" s="175" t="s">
        <v>24</v>
      </c>
      <c r="O567" s="191"/>
    </row>
    <row r="568" spans="1:15" x14ac:dyDescent="0.25">
      <c r="A568" s="98"/>
      <c r="B568" s="98"/>
      <c r="C568" s="98"/>
      <c r="D568" s="160" t="s">
        <v>24</v>
      </c>
      <c r="E568" s="160" t="s">
        <v>24</v>
      </c>
      <c r="F568" s="73">
        <v>42736</v>
      </c>
      <c r="G568" s="73">
        <v>42916</v>
      </c>
      <c r="H568" s="160"/>
      <c r="I568" s="175" t="s">
        <v>24</v>
      </c>
      <c r="J568" s="175" t="s">
        <v>24</v>
      </c>
      <c r="K568" s="175" t="s">
        <v>24</v>
      </c>
      <c r="L568" s="175" t="s">
        <v>24</v>
      </c>
      <c r="M568" s="175" t="s">
        <v>24</v>
      </c>
      <c r="N568" s="175" t="s">
        <v>24</v>
      </c>
      <c r="O568" s="190"/>
    </row>
    <row r="569" spans="1:15" x14ac:dyDescent="0.25">
      <c r="A569" s="109"/>
      <c r="B569" s="109"/>
      <c r="C569" s="109"/>
      <c r="D569" s="167"/>
      <c r="E569" s="167"/>
      <c r="F569" s="73">
        <v>42917</v>
      </c>
      <c r="G569" s="73">
        <v>43100</v>
      </c>
      <c r="H569" s="167"/>
      <c r="I569" s="175" t="s">
        <v>24</v>
      </c>
      <c r="J569" s="175" t="s">
        <v>24</v>
      </c>
      <c r="K569" s="175" t="s">
        <v>24</v>
      </c>
      <c r="L569" s="175" t="s">
        <v>24</v>
      </c>
      <c r="M569" s="175" t="s">
        <v>24</v>
      </c>
      <c r="N569" s="175" t="s">
        <v>24</v>
      </c>
      <c r="O569" s="191"/>
    </row>
    <row r="570" spans="1:15" x14ac:dyDescent="0.25">
      <c r="A570" s="108" t="s">
        <v>42</v>
      </c>
      <c r="B570" s="108" t="s">
        <v>72</v>
      </c>
      <c r="C570" s="108" t="s">
        <v>605</v>
      </c>
      <c r="D570" s="160">
        <v>42720</v>
      </c>
      <c r="E570" s="160" t="s">
        <v>596</v>
      </c>
      <c r="F570" s="73">
        <v>42736</v>
      </c>
      <c r="G570" s="73">
        <v>42916</v>
      </c>
      <c r="H570" s="160"/>
      <c r="I570" s="174">
        <f>K570*0.06+J570</f>
        <v>319.74979999999999</v>
      </c>
      <c r="J570" s="8">
        <v>31.94</v>
      </c>
      <c r="K570" s="8">
        <v>4796.83</v>
      </c>
      <c r="L570" s="175" t="s">
        <v>24</v>
      </c>
      <c r="M570" s="175" t="s">
        <v>24</v>
      </c>
      <c r="N570" s="175" t="s">
        <v>24</v>
      </c>
      <c r="O570" s="185" t="s">
        <v>607</v>
      </c>
    </row>
    <row r="571" spans="1:15" x14ac:dyDescent="0.25">
      <c r="A571" s="109"/>
      <c r="B571" s="109"/>
      <c r="C571" s="109"/>
      <c r="D571" s="167"/>
      <c r="E571" s="167"/>
      <c r="F571" s="73">
        <v>42917</v>
      </c>
      <c r="G571" s="73">
        <v>43100</v>
      </c>
      <c r="H571" s="167"/>
      <c r="I571" s="174">
        <f>K571*0.06+J571</f>
        <v>329.90540000000004</v>
      </c>
      <c r="J571" s="8">
        <v>33.229999999999997</v>
      </c>
      <c r="K571" s="8">
        <v>4944.59</v>
      </c>
      <c r="L571" s="175" t="s">
        <v>24</v>
      </c>
      <c r="M571" s="175" t="s">
        <v>24</v>
      </c>
      <c r="N571" s="175" t="s">
        <v>24</v>
      </c>
      <c r="O571" s="187"/>
    </row>
    <row r="572" spans="1:15" x14ac:dyDescent="0.25">
      <c r="A572" s="108" t="s">
        <v>42</v>
      </c>
      <c r="B572" s="108" t="s">
        <v>72</v>
      </c>
      <c r="C572" s="108" t="s">
        <v>26</v>
      </c>
      <c r="D572" s="160">
        <v>42720</v>
      </c>
      <c r="E572" s="160" t="s">
        <v>619</v>
      </c>
      <c r="F572" s="73">
        <v>42736</v>
      </c>
      <c r="G572" s="73">
        <v>42916</v>
      </c>
      <c r="H572" s="189"/>
      <c r="I572" s="174">
        <f>K572*0.06</f>
        <v>122.57159999999999</v>
      </c>
      <c r="J572" s="8" t="s">
        <v>24</v>
      </c>
      <c r="K572" s="8">
        <v>2042.86</v>
      </c>
      <c r="L572" s="175" t="s">
        <v>24</v>
      </c>
      <c r="M572" s="175" t="s">
        <v>24</v>
      </c>
      <c r="N572" s="175" t="s">
        <v>24</v>
      </c>
      <c r="O572" s="185" t="s">
        <v>880</v>
      </c>
    </row>
    <row r="573" spans="1:15" x14ac:dyDescent="0.25">
      <c r="A573" s="98"/>
      <c r="B573" s="98"/>
      <c r="C573" s="98"/>
      <c r="D573" s="167"/>
      <c r="E573" s="167"/>
      <c r="F573" s="73">
        <v>42917</v>
      </c>
      <c r="G573" s="73">
        <v>43100</v>
      </c>
      <c r="H573" s="189"/>
      <c r="I573" s="174">
        <f>K573*0.06</f>
        <v>125.0016</v>
      </c>
      <c r="J573" s="8" t="s">
        <v>24</v>
      </c>
      <c r="K573" s="8">
        <v>2083.36</v>
      </c>
      <c r="L573" s="175" t="s">
        <v>24</v>
      </c>
      <c r="M573" s="175" t="s">
        <v>24</v>
      </c>
      <c r="N573" s="175" t="s">
        <v>24</v>
      </c>
      <c r="O573" s="186"/>
    </row>
    <row r="574" spans="1:15" x14ac:dyDescent="0.25">
      <c r="A574" s="98"/>
      <c r="B574" s="98"/>
      <c r="C574" s="98"/>
      <c r="D574" s="160">
        <v>42720</v>
      </c>
      <c r="E574" s="160" t="s">
        <v>619</v>
      </c>
      <c r="F574" s="73">
        <v>42736</v>
      </c>
      <c r="G574" s="73">
        <v>42916</v>
      </c>
      <c r="H574" s="189"/>
      <c r="I574" s="174">
        <f>K574*0.06+J574</f>
        <v>160.2816</v>
      </c>
      <c r="J574" s="8">
        <v>37.71</v>
      </c>
      <c r="K574" s="8">
        <v>2042.86</v>
      </c>
      <c r="L574" s="175" t="s">
        <v>24</v>
      </c>
      <c r="M574" s="175" t="s">
        <v>24</v>
      </c>
      <c r="N574" s="175" t="s">
        <v>24</v>
      </c>
      <c r="O574" s="186" t="s">
        <v>879</v>
      </c>
    </row>
    <row r="575" spans="1:15" x14ac:dyDescent="0.25">
      <c r="A575" s="98"/>
      <c r="B575" s="98"/>
      <c r="C575" s="98"/>
      <c r="D575" s="167"/>
      <c r="E575" s="167"/>
      <c r="F575" s="73">
        <v>42917</v>
      </c>
      <c r="G575" s="73">
        <v>43100</v>
      </c>
      <c r="H575" s="189"/>
      <c r="I575" s="174">
        <f>K575*0.06+J575</f>
        <v>163.70159999999998</v>
      </c>
      <c r="J575" s="8">
        <v>38.700000000000003</v>
      </c>
      <c r="K575" s="8">
        <v>2083.36</v>
      </c>
      <c r="L575" s="175" t="s">
        <v>24</v>
      </c>
      <c r="M575" s="175" t="s">
        <v>24</v>
      </c>
      <c r="N575" s="175" t="s">
        <v>24</v>
      </c>
      <c r="O575" s="186"/>
    </row>
    <row r="576" spans="1:15" x14ac:dyDescent="0.25">
      <c r="A576" s="98"/>
      <c r="B576" s="98"/>
      <c r="C576" s="98"/>
      <c r="D576" s="119">
        <v>42723</v>
      </c>
      <c r="E576" s="160" t="s">
        <v>753</v>
      </c>
      <c r="F576" s="73">
        <v>42736</v>
      </c>
      <c r="G576" s="73">
        <v>42916</v>
      </c>
      <c r="H576" s="189"/>
      <c r="I576" s="175" t="s">
        <v>24</v>
      </c>
      <c r="J576" s="175" t="s">
        <v>24</v>
      </c>
      <c r="K576" s="175" t="s">
        <v>24</v>
      </c>
      <c r="L576" s="72">
        <v>144.61000000000001</v>
      </c>
      <c r="M576" s="8">
        <v>34.020000000000003</v>
      </c>
      <c r="N576" s="8">
        <v>1843.12</v>
      </c>
      <c r="O576" s="200"/>
    </row>
    <row r="577" spans="1:15" x14ac:dyDescent="0.25">
      <c r="A577" s="109"/>
      <c r="B577" s="109"/>
      <c r="C577" s="109"/>
      <c r="D577" s="119"/>
      <c r="E577" s="167"/>
      <c r="F577" s="73">
        <v>42917</v>
      </c>
      <c r="G577" s="73">
        <v>43100</v>
      </c>
      <c r="H577" s="189"/>
      <c r="I577" s="175" t="s">
        <v>24</v>
      </c>
      <c r="J577" s="175" t="s">
        <v>24</v>
      </c>
      <c r="K577" s="175" t="s">
        <v>24</v>
      </c>
      <c r="L577" s="72">
        <v>149.53</v>
      </c>
      <c r="M577" s="8">
        <v>35.35</v>
      </c>
      <c r="N577" s="8">
        <v>1903</v>
      </c>
      <c r="O577" s="200"/>
    </row>
    <row r="578" spans="1:15" x14ac:dyDescent="0.25">
      <c r="A578" s="108" t="s">
        <v>42</v>
      </c>
      <c r="B578" s="108" t="s">
        <v>72</v>
      </c>
      <c r="C578" s="108" t="s">
        <v>759</v>
      </c>
      <c r="D578" s="160">
        <v>42720</v>
      </c>
      <c r="E578" s="160" t="s">
        <v>619</v>
      </c>
      <c r="F578" s="73">
        <v>42736</v>
      </c>
      <c r="G578" s="73">
        <v>42916</v>
      </c>
      <c r="H578" s="160"/>
      <c r="I578" s="174">
        <f>K578*0.06</f>
        <v>122.57159999999999</v>
      </c>
      <c r="J578" s="72" t="s">
        <v>24</v>
      </c>
      <c r="K578" s="72">
        <v>2042.86</v>
      </c>
      <c r="L578" s="175" t="s">
        <v>24</v>
      </c>
      <c r="M578" s="175" t="s">
        <v>24</v>
      </c>
      <c r="N578" s="175" t="s">
        <v>24</v>
      </c>
      <c r="O578" s="190"/>
    </row>
    <row r="579" spans="1:15" x14ac:dyDescent="0.25">
      <c r="A579" s="98"/>
      <c r="B579" s="98"/>
      <c r="C579" s="98"/>
      <c r="D579" s="167"/>
      <c r="E579" s="167"/>
      <c r="F579" s="73">
        <v>42917</v>
      </c>
      <c r="G579" s="73">
        <v>43100</v>
      </c>
      <c r="H579" s="167"/>
      <c r="I579" s="174">
        <f>K579*0.06</f>
        <v>125.0016</v>
      </c>
      <c r="J579" s="72" t="s">
        <v>24</v>
      </c>
      <c r="K579" s="72">
        <v>2083.36</v>
      </c>
      <c r="L579" s="175" t="s">
        <v>24</v>
      </c>
      <c r="M579" s="175" t="s">
        <v>24</v>
      </c>
      <c r="N579" s="175" t="s">
        <v>24</v>
      </c>
      <c r="O579" s="191"/>
    </row>
    <row r="580" spans="1:15" x14ac:dyDescent="0.25">
      <c r="A580" s="98"/>
      <c r="B580" s="98"/>
      <c r="C580" s="98"/>
      <c r="D580" s="119">
        <v>42723</v>
      </c>
      <c r="E580" s="160" t="s">
        <v>753</v>
      </c>
      <c r="F580" s="73">
        <v>42736</v>
      </c>
      <c r="G580" s="73">
        <v>42916</v>
      </c>
      <c r="H580" s="160"/>
      <c r="I580" s="175" t="s">
        <v>24</v>
      </c>
      <c r="J580" s="175" t="s">
        <v>24</v>
      </c>
      <c r="K580" s="175" t="s">
        <v>24</v>
      </c>
      <c r="L580" s="72">
        <v>144.61000000000001</v>
      </c>
      <c r="M580" s="8">
        <v>37.71</v>
      </c>
      <c r="N580" s="8">
        <v>1781.67</v>
      </c>
      <c r="O580" s="190"/>
    </row>
    <row r="581" spans="1:15" x14ac:dyDescent="0.25">
      <c r="A581" s="109"/>
      <c r="B581" s="109"/>
      <c r="C581" s="109"/>
      <c r="D581" s="119"/>
      <c r="E581" s="167"/>
      <c r="F581" s="73">
        <v>42917</v>
      </c>
      <c r="G581" s="73">
        <v>43100</v>
      </c>
      <c r="H581" s="167"/>
      <c r="I581" s="175" t="s">
        <v>24</v>
      </c>
      <c r="J581" s="175" t="s">
        <v>24</v>
      </c>
      <c r="K581" s="175" t="s">
        <v>24</v>
      </c>
      <c r="L581" s="72">
        <v>149.53</v>
      </c>
      <c r="M581" s="8">
        <v>39.03</v>
      </c>
      <c r="N581" s="8">
        <v>1841.67</v>
      </c>
      <c r="O581" s="191"/>
    </row>
    <row r="582" spans="1:15" x14ac:dyDescent="0.25">
      <c r="A582" s="170">
        <v>12</v>
      </c>
      <c r="B582" s="171" t="s">
        <v>226</v>
      </c>
      <c r="C582" s="172"/>
      <c r="D582" s="172"/>
      <c r="E582" s="172"/>
      <c r="F582" s="172"/>
      <c r="G582" s="172"/>
      <c r="H582" s="172"/>
      <c r="I582" s="172"/>
      <c r="J582" s="172"/>
      <c r="K582" s="172"/>
      <c r="L582" s="172"/>
      <c r="M582" s="172"/>
      <c r="N582" s="172"/>
      <c r="O582" s="173"/>
    </row>
    <row r="583" spans="1:15" x14ac:dyDescent="0.25">
      <c r="A583" s="92" t="s">
        <v>50</v>
      </c>
      <c r="B583" s="92" t="s">
        <v>90</v>
      </c>
      <c r="C583" s="108" t="s">
        <v>605</v>
      </c>
      <c r="D583" s="160">
        <v>42720</v>
      </c>
      <c r="E583" s="160" t="s">
        <v>596</v>
      </c>
      <c r="F583" s="73">
        <v>42736</v>
      </c>
      <c r="G583" s="73">
        <v>42916</v>
      </c>
      <c r="H583" s="160"/>
      <c r="I583" s="174">
        <f>K583*0.06+J583</f>
        <v>234.57</v>
      </c>
      <c r="J583" s="8">
        <v>22.86</v>
      </c>
      <c r="K583" s="8">
        <v>3528.5</v>
      </c>
      <c r="L583" s="175" t="s">
        <v>24</v>
      </c>
      <c r="M583" s="175" t="s">
        <v>24</v>
      </c>
      <c r="N583" s="175" t="s">
        <v>24</v>
      </c>
      <c r="O583" s="190"/>
    </row>
    <row r="584" spans="1:15" x14ac:dyDescent="0.25">
      <c r="A584" s="92"/>
      <c r="B584" s="92"/>
      <c r="C584" s="98"/>
      <c r="D584" s="167"/>
      <c r="E584" s="167"/>
      <c r="F584" s="73">
        <v>42917</v>
      </c>
      <c r="G584" s="73">
        <v>43100</v>
      </c>
      <c r="H584" s="167"/>
      <c r="I584" s="174">
        <f>K584*0.06+J584</f>
        <v>242.38079999999999</v>
      </c>
      <c r="J584" s="8">
        <v>23.94</v>
      </c>
      <c r="K584" s="8">
        <v>3640.68</v>
      </c>
      <c r="L584" s="175" t="s">
        <v>24</v>
      </c>
      <c r="M584" s="175" t="s">
        <v>24</v>
      </c>
      <c r="N584" s="175" t="s">
        <v>24</v>
      </c>
      <c r="O584" s="191"/>
    </row>
    <row r="585" spans="1:15" x14ac:dyDescent="0.25">
      <c r="A585" s="92"/>
      <c r="B585" s="92"/>
      <c r="C585" s="98"/>
      <c r="D585" s="119">
        <v>42723</v>
      </c>
      <c r="E585" s="119" t="s">
        <v>747</v>
      </c>
      <c r="F585" s="73">
        <v>42736</v>
      </c>
      <c r="G585" s="73">
        <v>42916</v>
      </c>
      <c r="H585" s="160"/>
      <c r="I585" s="175" t="s">
        <v>24</v>
      </c>
      <c r="J585" s="175" t="s">
        <v>24</v>
      </c>
      <c r="K585" s="175" t="s">
        <v>24</v>
      </c>
      <c r="L585" s="8">
        <v>134.13999999999999</v>
      </c>
      <c r="M585" s="8">
        <v>17.940000000000001</v>
      </c>
      <c r="N585" s="8">
        <v>1936.66</v>
      </c>
      <c r="O585" s="190"/>
    </row>
    <row r="586" spans="1:15" x14ac:dyDescent="0.25">
      <c r="A586" s="92"/>
      <c r="B586" s="92"/>
      <c r="C586" s="109"/>
      <c r="D586" s="119"/>
      <c r="E586" s="119"/>
      <c r="F586" s="73">
        <v>42917</v>
      </c>
      <c r="G586" s="73">
        <v>43100</v>
      </c>
      <c r="H586" s="167"/>
      <c r="I586" s="175" t="s">
        <v>24</v>
      </c>
      <c r="J586" s="175" t="s">
        <v>24</v>
      </c>
      <c r="K586" s="175" t="s">
        <v>24</v>
      </c>
      <c r="L586" s="8">
        <v>136.82</v>
      </c>
      <c r="M586" s="8">
        <v>13.51</v>
      </c>
      <c r="N586" s="8">
        <v>2055.1</v>
      </c>
      <c r="O586" s="191"/>
    </row>
    <row r="587" spans="1:15" x14ac:dyDescent="0.25">
      <c r="A587" s="92" t="s">
        <v>50</v>
      </c>
      <c r="B587" s="92" t="s">
        <v>189</v>
      </c>
      <c r="C587" s="108" t="s">
        <v>458</v>
      </c>
      <c r="D587" s="160">
        <v>42723</v>
      </c>
      <c r="E587" s="160" t="s">
        <v>745</v>
      </c>
      <c r="F587" s="73">
        <v>42736</v>
      </c>
      <c r="G587" s="73">
        <v>42916</v>
      </c>
      <c r="H587" s="160"/>
      <c r="I587" s="174">
        <f>K587*0.06+J587</f>
        <v>150.50639999999999</v>
      </c>
      <c r="J587" s="175">
        <v>36.06</v>
      </c>
      <c r="K587" s="175">
        <v>1907.44</v>
      </c>
      <c r="L587" s="175" t="s">
        <v>24</v>
      </c>
      <c r="M587" s="175" t="s">
        <v>24</v>
      </c>
      <c r="N587" s="175" t="s">
        <v>24</v>
      </c>
      <c r="O587" s="190"/>
    </row>
    <row r="588" spans="1:15" x14ac:dyDescent="0.25">
      <c r="A588" s="92"/>
      <c r="B588" s="92"/>
      <c r="C588" s="98"/>
      <c r="D588" s="167"/>
      <c r="E588" s="167"/>
      <c r="F588" s="73">
        <v>42917</v>
      </c>
      <c r="G588" s="73">
        <v>43100</v>
      </c>
      <c r="H588" s="167"/>
      <c r="I588" s="174">
        <f>K588*0.06+J588</f>
        <v>154.56559999999999</v>
      </c>
      <c r="J588" s="175">
        <v>37.28</v>
      </c>
      <c r="K588" s="175">
        <v>1954.76</v>
      </c>
      <c r="L588" s="175" t="s">
        <v>24</v>
      </c>
      <c r="M588" s="175" t="s">
        <v>24</v>
      </c>
      <c r="N588" s="175" t="s">
        <v>24</v>
      </c>
      <c r="O588" s="191"/>
    </row>
    <row r="589" spans="1:15" x14ac:dyDescent="0.25">
      <c r="A589" s="92"/>
      <c r="B589" s="92"/>
      <c r="C589" s="98"/>
      <c r="D589" s="160">
        <v>42723</v>
      </c>
      <c r="E589" s="160" t="s">
        <v>746</v>
      </c>
      <c r="F589" s="73">
        <v>42736</v>
      </c>
      <c r="G589" s="73">
        <v>42916</v>
      </c>
      <c r="H589" s="160"/>
      <c r="I589" s="175" t="s">
        <v>24</v>
      </c>
      <c r="J589" s="175" t="s">
        <v>24</v>
      </c>
      <c r="K589" s="175" t="s">
        <v>24</v>
      </c>
      <c r="L589" s="8">
        <v>85.48</v>
      </c>
      <c r="M589" s="8">
        <v>20.85</v>
      </c>
      <c r="N589" s="8">
        <v>1077.0999999999999</v>
      </c>
      <c r="O589" s="190"/>
    </row>
    <row r="590" spans="1:15" x14ac:dyDescent="0.25">
      <c r="A590" s="92"/>
      <c r="B590" s="92"/>
      <c r="C590" s="109"/>
      <c r="D590" s="167"/>
      <c r="E590" s="167"/>
      <c r="F590" s="73">
        <v>42917</v>
      </c>
      <c r="G590" s="73">
        <v>43100</v>
      </c>
      <c r="H590" s="167"/>
      <c r="I590" s="175" t="s">
        <v>24</v>
      </c>
      <c r="J590" s="175" t="s">
        <v>24</v>
      </c>
      <c r="K590" s="175" t="s">
        <v>24</v>
      </c>
      <c r="L590" s="8">
        <v>88.39</v>
      </c>
      <c r="M590" s="8">
        <v>21.32</v>
      </c>
      <c r="N590" s="8">
        <v>1117.8499999999999</v>
      </c>
      <c r="O590" s="191"/>
    </row>
    <row r="591" spans="1:15" x14ac:dyDescent="0.25">
      <c r="A591" s="92" t="s">
        <v>50</v>
      </c>
      <c r="B591" s="92" t="s">
        <v>90</v>
      </c>
      <c r="C591" s="108" t="s">
        <v>458</v>
      </c>
      <c r="D591" s="160">
        <v>42723</v>
      </c>
      <c r="E591" s="160" t="s">
        <v>745</v>
      </c>
      <c r="F591" s="73">
        <v>42736</v>
      </c>
      <c r="G591" s="73">
        <v>42916</v>
      </c>
      <c r="H591" s="160"/>
      <c r="I591" s="174">
        <f>K591*0.06+J591</f>
        <v>150.50639999999999</v>
      </c>
      <c r="J591" s="175">
        <v>36.06</v>
      </c>
      <c r="K591" s="175">
        <v>1907.44</v>
      </c>
      <c r="L591" s="175" t="s">
        <v>24</v>
      </c>
      <c r="M591" s="175" t="s">
        <v>24</v>
      </c>
      <c r="N591" s="175" t="s">
        <v>24</v>
      </c>
      <c r="O591" s="190"/>
    </row>
    <row r="592" spans="1:15" x14ac:dyDescent="0.25">
      <c r="A592" s="92"/>
      <c r="B592" s="92"/>
      <c r="C592" s="98"/>
      <c r="D592" s="167"/>
      <c r="E592" s="167"/>
      <c r="F592" s="73">
        <v>42917</v>
      </c>
      <c r="G592" s="73">
        <v>43100</v>
      </c>
      <c r="H592" s="167"/>
      <c r="I592" s="174">
        <f>K592*0.06+J592</f>
        <v>154.56559999999999</v>
      </c>
      <c r="J592" s="175">
        <v>37.28</v>
      </c>
      <c r="K592" s="175">
        <v>1954.76</v>
      </c>
      <c r="L592" s="175" t="s">
        <v>24</v>
      </c>
      <c r="M592" s="175" t="s">
        <v>24</v>
      </c>
      <c r="N592" s="175" t="s">
        <v>24</v>
      </c>
      <c r="O592" s="191"/>
    </row>
    <row r="593" spans="1:15" x14ac:dyDescent="0.25">
      <c r="A593" s="92"/>
      <c r="B593" s="92"/>
      <c r="C593" s="98"/>
      <c r="D593" s="160">
        <v>42723</v>
      </c>
      <c r="E593" s="160" t="s">
        <v>746</v>
      </c>
      <c r="F593" s="73">
        <v>42736</v>
      </c>
      <c r="G593" s="73">
        <v>42916</v>
      </c>
      <c r="H593" s="160"/>
      <c r="I593" s="175" t="s">
        <v>24</v>
      </c>
      <c r="J593" s="175" t="s">
        <v>24</v>
      </c>
      <c r="K593" s="175" t="s">
        <v>24</v>
      </c>
      <c r="L593" s="8">
        <v>128.82</v>
      </c>
      <c r="M593" s="8">
        <v>31.43</v>
      </c>
      <c r="N593" s="8">
        <v>1623.21</v>
      </c>
      <c r="O593" s="190"/>
    </row>
    <row r="594" spans="1:15" x14ac:dyDescent="0.25">
      <c r="A594" s="92"/>
      <c r="B594" s="92"/>
      <c r="C594" s="109"/>
      <c r="D594" s="167"/>
      <c r="E594" s="167"/>
      <c r="F594" s="73">
        <v>42917</v>
      </c>
      <c r="G594" s="73">
        <v>43100</v>
      </c>
      <c r="H594" s="167"/>
      <c r="I594" s="175" t="s">
        <v>24</v>
      </c>
      <c r="J594" s="175" t="s">
        <v>24</v>
      </c>
      <c r="K594" s="175" t="s">
        <v>24</v>
      </c>
      <c r="L594" s="8">
        <v>133.19999999999999</v>
      </c>
      <c r="M594" s="8">
        <v>32.130000000000003</v>
      </c>
      <c r="N594" s="8">
        <v>1684.55</v>
      </c>
      <c r="O594" s="191"/>
    </row>
    <row r="595" spans="1:15" x14ac:dyDescent="0.25">
      <c r="A595" s="92" t="s">
        <v>50</v>
      </c>
      <c r="B595" s="92" t="s">
        <v>658</v>
      </c>
      <c r="C595" s="108" t="s">
        <v>458</v>
      </c>
      <c r="D595" s="160">
        <v>42723</v>
      </c>
      <c r="E595" s="160" t="s">
        <v>745</v>
      </c>
      <c r="F595" s="73">
        <v>42736</v>
      </c>
      <c r="G595" s="73">
        <v>42916</v>
      </c>
      <c r="H595" s="160"/>
      <c r="I595" s="174">
        <f>K595*0.06+J595</f>
        <v>150.50639999999999</v>
      </c>
      <c r="J595" s="175">
        <v>36.06</v>
      </c>
      <c r="K595" s="175">
        <v>1907.44</v>
      </c>
      <c r="L595" s="175" t="s">
        <v>24</v>
      </c>
      <c r="M595" s="175" t="s">
        <v>24</v>
      </c>
      <c r="N595" s="175" t="s">
        <v>24</v>
      </c>
      <c r="O595" s="199"/>
    </row>
    <row r="596" spans="1:15" x14ac:dyDescent="0.25">
      <c r="A596" s="92"/>
      <c r="B596" s="92"/>
      <c r="C596" s="98"/>
      <c r="D596" s="167"/>
      <c r="E596" s="167"/>
      <c r="F596" s="73">
        <v>42917</v>
      </c>
      <c r="G596" s="73">
        <v>43100</v>
      </c>
      <c r="H596" s="167"/>
      <c r="I596" s="174">
        <f>K596*0.06+J596</f>
        <v>154.56559999999999</v>
      </c>
      <c r="J596" s="175">
        <v>37.28</v>
      </c>
      <c r="K596" s="175">
        <v>1954.76</v>
      </c>
      <c r="L596" s="175" t="s">
        <v>24</v>
      </c>
      <c r="M596" s="175" t="s">
        <v>24</v>
      </c>
      <c r="N596" s="175" t="s">
        <v>24</v>
      </c>
      <c r="O596" s="199"/>
    </row>
    <row r="597" spans="1:15" x14ac:dyDescent="0.25">
      <c r="A597" s="92"/>
      <c r="B597" s="92"/>
      <c r="C597" s="98"/>
      <c r="D597" s="160">
        <v>42723</v>
      </c>
      <c r="E597" s="160" t="s">
        <v>746</v>
      </c>
      <c r="F597" s="73">
        <v>42736</v>
      </c>
      <c r="G597" s="73">
        <v>42916</v>
      </c>
      <c r="H597" s="160"/>
      <c r="I597" s="175" t="s">
        <v>24</v>
      </c>
      <c r="J597" s="175" t="s">
        <v>24</v>
      </c>
      <c r="K597" s="175" t="s">
        <v>24</v>
      </c>
      <c r="L597" s="8">
        <v>128.82</v>
      </c>
      <c r="M597" s="8">
        <v>24.11</v>
      </c>
      <c r="N597" s="8">
        <v>1745.17</v>
      </c>
      <c r="O597" s="199"/>
    </row>
    <row r="598" spans="1:15" x14ac:dyDescent="0.25">
      <c r="A598" s="92"/>
      <c r="B598" s="92"/>
      <c r="C598" s="109"/>
      <c r="D598" s="167"/>
      <c r="E598" s="167"/>
      <c r="F598" s="73">
        <v>42917</v>
      </c>
      <c r="G598" s="73">
        <v>43100</v>
      </c>
      <c r="H598" s="167"/>
      <c r="I598" s="175" t="s">
        <v>24</v>
      </c>
      <c r="J598" s="175" t="s">
        <v>24</v>
      </c>
      <c r="K598" s="175" t="s">
        <v>24</v>
      </c>
      <c r="L598" s="8">
        <v>133.19999999999999</v>
      </c>
      <c r="M598" s="8">
        <v>24.92</v>
      </c>
      <c r="N598" s="8">
        <v>1804.67</v>
      </c>
      <c r="O598" s="199"/>
    </row>
    <row r="599" spans="1:15" x14ac:dyDescent="0.25">
      <c r="A599" s="92" t="s">
        <v>50</v>
      </c>
      <c r="B599" s="92" t="s">
        <v>649</v>
      </c>
      <c r="C599" s="108" t="s">
        <v>458</v>
      </c>
      <c r="D599" s="160">
        <v>42723</v>
      </c>
      <c r="E599" s="160" t="s">
        <v>745</v>
      </c>
      <c r="F599" s="73">
        <v>42736</v>
      </c>
      <c r="G599" s="73">
        <v>42916</v>
      </c>
      <c r="H599" s="160"/>
      <c r="I599" s="174">
        <f>K599*0.06+J599</f>
        <v>150.50639999999999</v>
      </c>
      <c r="J599" s="175">
        <v>36.06</v>
      </c>
      <c r="K599" s="175">
        <v>1907.44</v>
      </c>
      <c r="L599" s="175" t="s">
        <v>24</v>
      </c>
      <c r="M599" s="175" t="s">
        <v>24</v>
      </c>
      <c r="N599" s="175" t="s">
        <v>24</v>
      </c>
      <c r="O599" s="199"/>
    </row>
    <row r="600" spans="1:15" x14ac:dyDescent="0.25">
      <c r="A600" s="92"/>
      <c r="B600" s="92"/>
      <c r="C600" s="98"/>
      <c r="D600" s="167"/>
      <c r="E600" s="167"/>
      <c r="F600" s="73">
        <v>42917</v>
      </c>
      <c r="G600" s="73">
        <v>43100</v>
      </c>
      <c r="H600" s="167"/>
      <c r="I600" s="174">
        <f>K600*0.06+J600</f>
        <v>154.56559999999999</v>
      </c>
      <c r="J600" s="175">
        <v>37.28</v>
      </c>
      <c r="K600" s="175">
        <v>1954.76</v>
      </c>
      <c r="L600" s="175" t="s">
        <v>24</v>
      </c>
      <c r="M600" s="175" t="s">
        <v>24</v>
      </c>
      <c r="N600" s="175" t="s">
        <v>24</v>
      </c>
      <c r="O600" s="199"/>
    </row>
    <row r="601" spans="1:15" x14ac:dyDescent="0.25">
      <c r="A601" s="92"/>
      <c r="B601" s="92"/>
      <c r="C601" s="98"/>
      <c r="D601" s="160" t="s">
        <v>24</v>
      </c>
      <c r="E601" s="160" t="s">
        <v>24</v>
      </c>
      <c r="F601" s="73">
        <v>42736</v>
      </c>
      <c r="G601" s="73">
        <v>42916</v>
      </c>
      <c r="H601" s="160"/>
      <c r="I601" s="175" t="s">
        <v>24</v>
      </c>
      <c r="J601" s="175" t="s">
        <v>24</v>
      </c>
      <c r="K601" s="175" t="s">
        <v>24</v>
      </c>
      <c r="L601" s="175" t="s">
        <v>24</v>
      </c>
      <c r="M601" s="175" t="s">
        <v>24</v>
      </c>
      <c r="N601" s="175" t="s">
        <v>24</v>
      </c>
      <c r="O601" s="199"/>
    </row>
    <row r="602" spans="1:15" x14ac:dyDescent="0.25">
      <c r="A602" s="92"/>
      <c r="B602" s="92"/>
      <c r="C602" s="109"/>
      <c r="D602" s="167"/>
      <c r="E602" s="167"/>
      <c r="F602" s="73">
        <v>42917</v>
      </c>
      <c r="G602" s="73">
        <v>43100</v>
      </c>
      <c r="H602" s="167"/>
      <c r="I602" s="175" t="s">
        <v>24</v>
      </c>
      <c r="J602" s="175" t="s">
        <v>24</v>
      </c>
      <c r="K602" s="175" t="s">
        <v>24</v>
      </c>
      <c r="L602" s="175" t="s">
        <v>24</v>
      </c>
      <c r="M602" s="175" t="s">
        <v>24</v>
      </c>
      <c r="N602" s="175" t="s">
        <v>24</v>
      </c>
      <c r="O602" s="199"/>
    </row>
    <row r="603" spans="1:15" x14ac:dyDescent="0.25">
      <c r="A603" s="92" t="s">
        <v>50</v>
      </c>
      <c r="B603" s="92" t="s">
        <v>650</v>
      </c>
      <c r="C603" s="108" t="s">
        <v>458</v>
      </c>
      <c r="D603" s="160">
        <v>42723</v>
      </c>
      <c r="E603" s="160" t="s">
        <v>745</v>
      </c>
      <c r="F603" s="73">
        <v>42736</v>
      </c>
      <c r="G603" s="73">
        <v>42916</v>
      </c>
      <c r="H603" s="160"/>
      <c r="I603" s="174">
        <f>K603*0.06+J603</f>
        <v>150.50639999999999</v>
      </c>
      <c r="J603" s="175">
        <v>36.06</v>
      </c>
      <c r="K603" s="175">
        <v>1907.44</v>
      </c>
      <c r="L603" s="175" t="s">
        <v>24</v>
      </c>
      <c r="M603" s="175" t="s">
        <v>24</v>
      </c>
      <c r="N603" s="175" t="s">
        <v>24</v>
      </c>
      <c r="O603" s="199"/>
    </row>
    <row r="604" spans="1:15" x14ac:dyDescent="0.25">
      <c r="A604" s="92"/>
      <c r="B604" s="92"/>
      <c r="C604" s="98"/>
      <c r="D604" s="167"/>
      <c r="E604" s="167"/>
      <c r="F604" s="73">
        <v>42917</v>
      </c>
      <c r="G604" s="73">
        <v>43100</v>
      </c>
      <c r="H604" s="167"/>
      <c r="I604" s="174">
        <f>K604*0.06+J604</f>
        <v>154.56559999999999</v>
      </c>
      <c r="J604" s="175">
        <v>37.28</v>
      </c>
      <c r="K604" s="175">
        <v>1954.76</v>
      </c>
      <c r="L604" s="175" t="s">
        <v>24</v>
      </c>
      <c r="M604" s="175" t="s">
        <v>24</v>
      </c>
      <c r="N604" s="175" t="s">
        <v>24</v>
      </c>
      <c r="O604" s="199"/>
    </row>
    <row r="605" spans="1:15" x14ac:dyDescent="0.25">
      <c r="A605" s="92"/>
      <c r="B605" s="92"/>
      <c r="C605" s="98"/>
      <c r="D605" s="160" t="s">
        <v>24</v>
      </c>
      <c r="E605" s="160" t="s">
        <v>24</v>
      </c>
      <c r="F605" s="73">
        <v>42736</v>
      </c>
      <c r="G605" s="73">
        <v>42916</v>
      </c>
      <c r="H605" s="160"/>
      <c r="I605" s="175" t="s">
        <v>24</v>
      </c>
      <c r="J605" s="175" t="s">
        <v>24</v>
      </c>
      <c r="K605" s="175" t="s">
        <v>24</v>
      </c>
      <c r="L605" s="175" t="s">
        <v>24</v>
      </c>
      <c r="M605" s="175" t="s">
        <v>24</v>
      </c>
      <c r="N605" s="175" t="s">
        <v>24</v>
      </c>
      <c r="O605" s="199"/>
    </row>
    <row r="606" spans="1:15" x14ac:dyDescent="0.25">
      <c r="A606" s="92"/>
      <c r="B606" s="92"/>
      <c r="C606" s="109"/>
      <c r="D606" s="167"/>
      <c r="E606" s="167"/>
      <c r="F606" s="73">
        <v>42917</v>
      </c>
      <c r="G606" s="73">
        <v>43100</v>
      </c>
      <c r="H606" s="167"/>
      <c r="I606" s="175" t="s">
        <v>24</v>
      </c>
      <c r="J606" s="175" t="s">
        <v>24</v>
      </c>
      <c r="K606" s="175" t="s">
        <v>24</v>
      </c>
      <c r="L606" s="175" t="s">
        <v>24</v>
      </c>
      <c r="M606" s="175" t="s">
        <v>24</v>
      </c>
      <c r="N606" s="175" t="s">
        <v>24</v>
      </c>
      <c r="O606" s="199"/>
    </row>
    <row r="607" spans="1:15" x14ac:dyDescent="0.25">
      <c r="A607" s="92" t="s">
        <v>50</v>
      </c>
      <c r="B607" s="92" t="s">
        <v>193</v>
      </c>
      <c r="C607" s="108" t="s">
        <v>458</v>
      </c>
      <c r="D607" s="160">
        <v>42723</v>
      </c>
      <c r="E607" s="160" t="s">
        <v>745</v>
      </c>
      <c r="F607" s="73">
        <v>42736</v>
      </c>
      <c r="G607" s="73">
        <v>42916</v>
      </c>
      <c r="H607" s="160"/>
      <c r="I607" s="174">
        <f>K607*0.06+J607</f>
        <v>150.50639999999999</v>
      </c>
      <c r="J607" s="175">
        <v>36.06</v>
      </c>
      <c r="K607" s="175">
        <v>1907.44</v>
      </c>
      <c r="L607" s="175" t="s">
        <v>24</v>
      </c>
      <c r="M607" s="175" t="s">
        <v>24</v>
      </c>
      <c r="N607" s="175" t="s">
        <v>24</v>
      </c>
      <c r="O607" s="190"/>
    </row>
    <row r="608" spans="1:15" x14ac:dyDescent="0.25">
      <c r="A608" s="92"/>
      <c r="B608" s="92"/>
      <c r="C608" s="98"/>
      <c r="D608" s="167"/>
      <c r="E608" s="167"/>
      <c r="F608" s="73">
        <v>42917</v>
      </c>
      <c r="G608" s="73">
        <v>43100</v>
      </c>
      <c r="H608" s="167"/>
      <c r="I608" s="174">
        <f>K608*0.06+J608</f>
        <v>154.56559999999999</v>
      </c>
      <c r="J608" s="175">
        <v>37.28</v>
      </c>
      <c r="K608" s="175">
        <v>1954.76</v>
      </c>
      <c r="L608" s="175" t="s">
        <v>24</v>
      </c>
      <c r="M608" s="175" t="s">
        <v>24</v>
      </c>
      <c r="N608" s="175" t="s">
        <v>24</v>
      </c>
      <c r="O608" s="191"/>
    </row>
    <row r="609" spans="1:15" x14ac:dyDescent="0.25">
      <c r="A609" s="92"/>
      <c r="B609" s="92"/>
      <c r="C609" s="98"/>
      <c r="D609" s="160" t="s">
        <v>24</v>
      </c>
      <c r="E609" s="160" t="s">
        <v>24</v>
      </c>
      <c r="F609" s="73">
        <v>42736</v>
      </c>
      <c r="G609" s="73">
        <v>42916</v>
      </c>
      <c r="H609" s="160"/>
      <c r="I609" s="175" t="s">
        <v>24</v>
      </c>
      <c r="J609" s="175" t="s">
        <v>24</v>
      </c>
      <c r="K609" s="175" t="s">
        <v>24</v>
      </c>
      <c r="L609" s="175" t="s">
        <v>24</v>
      </c>
      <c r="M609" s="175" t="s">
        <v>24</v>
      </c>
      <c r="N609" s="175" t="s">
        <v>24</v>
      </c>
      <c r="O609" s="190"/>
    </row>
    <row r="610" spans="1:15" x14ac:dyDescent="0.25">
      <c r="A610" s="92"/>
      <c r="B610" s="92"/>
      <c r="C610" s="109"/>
      <c r="D610" s="167"/>
      <c r="E610" s="167"/>
      <c r="F610" s="73">
        <v>42917</v>
      </c>
      <c r="G610" s="73">
        <v>43100</v>
      </c>
      <c r="H610" s="167"/>
      <c r="I610" s="175" t="s">
        <v>24</v>
      </c>
      <c r="J610" s="175" t="s">
        <v>24</v>
      </c>
      <c r="K610" s="175" t="s">
        <v>24</v>
      </c>
      <c r="L610" s="175" t="s">
        <v>24</v>
      </c>
      <c r="M610" s="175" t="s">
        <v>24</v>
      </c>
      <c r="N610" s="175" t="s">
        <v>24</v>
      </c>
      <c r="O610" s="191"/>
    </row>
    <row r="611" spans="1:15" x14ac:dyDescent="0.25">
      <c r="A611" s="92" t="s">
        <v>50</v>
      </c>
      <c r="B611" s="92" t="s">
        <v>90</v>
      </c>
      <c r="C611" s="92" t="s">
        <v>195</v>
      </c>
      <c r="D611" s="160">
        <v>42713</v>
      </c>
      <c r="E611" s="160" t="s">
        <v>829</v>
      </c>
      <c r="F611" s="73">
        <v>42736</v>
      </c>
      <c r="G611" s="73">
        <v>42916</v>
      </c>
      <c r="H611" s="160"/>
      <c r="I611" s="174">
        <f>K611*0.06+J611</f>
        <v>121.7016</v>
      </c>
      <c r="J611" s="8">
        <v>22.56</v>
      </c>
      <c r="K611" s="8">
        <v>1652.36</v>
      </c>
      <c r="L611" s="3"/>
      <c r="M611" s="3"/>
      <c r="N611" s="3"/>
      <c r="O611" s="190"/>
    </row>
    <row r="612" spans="1:15" x14ac:dyDescent="0.25">
      <c r="A612" s="92"/>
      <c r="B612" s="92"/>
      <c r="C612" s="92"/>
      <c r="D612" s="167"/>
      <c r="E612" s="167"/>
      <c r="F612" s="73">
        <v>42917</v>
      </c>
      <c r="G612" s="73">
        <v>43100</v>
      </c>
      <c r="H612" s="167"/>
      <c r="I612" s="174">
        <f>K612*0.06+J612</f>
        <v>127.21000000000001</v>
      </c>
      <c r="J612" s="8">
        <v>23.68</v>
      </c>
      <c r="K612" s="8">
        <v>1725.5</v>
      </c>
      <c r="L612" s="3"/>
      <c r="M612" s="3"/>
      <c r="N612" s="3"/>
      <c r="O612" s="191"/>
    </row>
    <row r="613" spans="1:15" x14ac:dyDescent="0.25">
      <c r="A613" s="92"/>
      <c r="B613" s="92"/>
      <c r="C613" s="92"/>
      <c r="D613" s="119">
        <v>42723</v>
      </c>
      <c r="E613" s="92" t="s">
        <v>825</v>
      </c>
      <c r="F613" s="73">
        <v>42736</v>
      </c>
      <c r="G613" s="73">
        <v>42916</v>
      </c>
      <c r="H613" s="160"/>
      <c r="I613" s="174"/>
      <c r="J613" s="8"/>
      <c r="K613" s="8"/>
      <c r="L613" s="8">
        <v>127.58</v>
      </c>
      <c r="M613" s="8">
        <v>23.65</v>
      </c>
      <c r="N613" s="8">
        <v>1732.13</v>
      </c>
      <c r="O613" s="190"/>
    </row>
    <row r="614" spans="1:15" x14ac:dyDescent="0.25">
      <c r="A614" s="92"/>
      <c r="B614" s="92"/>
      <c r="C614" s="92"/>
      <c r="D614" s="119"/>
      <c r="E614" s="92"/>
      <c r="F614" s="73">
        <v>42917</v>
      </c>
      <c r="G614" s="73">
        <v>43100</v>
      </c>
      <c r="H614" s="167"/>
      <c r="I614" s="174"/>
      <c r="J614" s="8"/>
      <c r="K614" s="8"/>
      <c r="L614" s="8">
        <v>131.97999999999999</v>
      </c>
      <c r="M614" s="8">
        <v>24.42</v>
      </c>
      <c r="N614" s="8">
        <v>1792.74</v>
      </c>
      <c r="O614" s="191"/>
    </row>
    <row r="615" spans="1:15" x14ac:dyDescent="0.25">
      <c r="A615" s="92" t="s">
        <v>50</v>
      </c>
      <c r="B615" s="92" t="s">
        <v>90</v>
      </c>
      <c r="C615" s="92" t="s">
        <v>138</v>
      </c>
      <c r="D615" s="160">
        <v>42327</v>
      </c>
      <c r="E615" s="160" t="s">
        <v>539</v>
      </c>
      <c r="F615" s="73">
        <v>42736</v>
      </c>
      <c r="G615" s="73">
        <v>42916</v>
      </c>
      <c r="H615" s="160"/>
      <c r="I615" s="174">
        <f>K615*0.06+J615</f>
        <v>315.34559999999999</v>
      </c>
      <c r="J615" s="8">
        <v>22.56</v>
      </c>
      <c r="K615" s="8">
        <v>4879.76</v>
      </c>
      <c r="L615" s="3"/>
      <c r="M615" s="3"/>
      <c r="N615" s="3"/>
      <c r="O615" s="190"/>
    </row>
    <row r="616" spans="1:15" x14ac:dyDescent="0.25">
      <c r="A616" s="92"/>
      <c r="B616" s="92"/>
      <c r="C616" s="92"/>
      <c r="D616" s="167"/>
      <c r="E616" s="167"/>
      <c r="F616" s="73">
        <v>42917</v>
      </c>
      <c r="G616" s="73">
        <v>43100</v>
      </c>
      <c r="H616" s="167"/>
      <c r="I616" s="174">
        <f>K616*0.06+J616</f>
        <v>328.47340000000003</v>
      </c>
      <c r="J616" s="8">
        <v>23.68</v>
      </c>
      <c r="K616" s="8">
        <v>5079.8900000000003</v>
      </c>
      <c r="L616" s="3"/>
      <c r="M616" s="3"/>
      <c r="N616" s="3"/>
      <c r="O616" s="191"/>
    </row>
    <row r="617" spans="1:15" x14ac:dyDescent="0.25">
      <c r="A617" s="92"/>
      <c r="B617" s="92"/>
      <c r="C617" s="92"/>
      <c r="D617" s="119">
        <v>42723</v>
      </c>
      <c r="E617" s="92" t="s">
        <v>825</v>
      </c>
      <c r="F617" s="73">
        <v>42736</v>
      </c>
      <c r="G617" s="73">
        <v>42916</v>
      </c>
      <c r="H617" s="160"/>
      <c r="I617" s="174"/>
      <c r="J617" s="8"/>
      <c r="K617" s="8"/>
      <c r="L617" s="8">
        <v>128.82</v>
      </c>
      <c r="M617" s="8">
        <v>9.2200000000000006</v>
      </c>
      <c r="N617" s="8">
        <v>1993.48</v>
      </c>
      <c r="O617" s="190"/>
    </row>
    <row r="618" spans="1:15" x14ac:dyDescent="0.25">
      <c r="A618" s="92"/>
      <c r="B618" s="92"/>
      <c r="C618" s="92"/>
      <c r="D618" s="119"/>
      <c r="E618" s="92"/>
      <c r="F618" s="73">
        <v>42917</v>
      </c>
      <c r="G618" s="73">
        <v>43100</v>
      </c>
      <c r="H618" s="167"/>
      <c r="I618" s="174"/>
      <c r="J618" s="8"/>
      <c r="K618" s="8"/>
      <c r="L618" s="8">
        <v>133.19999999999999</v>
      </c>
      <c r="M618" s="8">
        <v>9.52</v>
      </c>
      <c r="N618" s="8">
        <v>2061.25</v>
      </c>
      <c r="O618" s="191"/>
    </row>
    <row r="619" spans="1:15" x14ac:dyDescent="0.25">
      <c r="A619" s="92" t="s">
        <v>50</v>
      </c>
      <c r="B619" s="92" t="s">
        <v>90</v>
      </c>
      <c r="C619" s="92" t="s">
        <v>190</v>
      </c>
      <c r="D619" s="160">
        <v>42327</v>
      </c>
      <c r="E619" s="160" t="s">
        <v>538</v>
      </c>
      <c r="F619" s="73">
        <v>42736</v>
      </c>
      <c r="G619" s="73">
        <v>42916</v>
      </c>
      <c r="H619" s="160"/>
      <c r="I619" s="174">
        <f>K619*0.06+J619</f>
        <v>296.36</v>
      </c>
      <c r="J619" s="8">
        <v>21.62</v>
      </c>
      <c r="K619" s="8">
        <v>4579</v>
      </c>
      <c r="L619" s="3"/>
      <c r="M619" s="3"/>
      <c r="N619" s="3"/>
      <c r="O619" s="190"/>
    </row>
    <row r="620" spans="1:15" x14ac:dyDescent="0.25">
      <c r="A620" s="92"/>
      <c r="B620" s="92"/>
      <c r="C620" s="92"/>
      <c r="D620" s="167"/>
      <c r="E620" s="167"/>
      <c r="F620" s="73">
        <v>42917</v>
      </c>
      <c r="G620" s="73">
        <v>43100</v>
      </c>
      <c r="H620" s="167"/>
      <c r="I620" s="174">
        <f>K620*0.06+J620</f>
        <v>306.2604</v>
      </c>
      <c r="J620" s="8">
        <v>22.56</v>
      </c>
      <c r="K620" s="8">
        <v>4728.34</v>
      </c>
      <c r="L620" s="3"/>
      <c r="M620" s="3"/>
      <c r="N620" s="3"/>
      <c r="O620" s="191"/>
    </row>
    <row r="621" spans="1:15" x14ac:dyDescent="0.25">
      <c r="A621" s="92"/>
      <c r="B621" s="92"/>
      <c r="C621" s="92"/>
      <c r="D621" s="119">
        <v>42723</v>
      </c>
      <c r="E621" s="92" t="s">
        <v>825</v>
      </c>
      <c r="F621" s="73">
        <v>42736</v>
      </c>
      <c r="G621" s="73">
        <v>42916</v>
      </c>
      <c r="H621" s="160"/>
      <c r="I621" s="174"/>
      <c r="J621" s="8"/>
      <c r="K621" s="8"/>
      <c r="L621" s="8">
        <v>128.82</v>
      </c>
      <c r="M621" s="8">
        <v>9.7799999999999994</v>
      </c>
      <c r="N621" s="8">
        <v>1984.15</v>
      </c>
      <c r="O621" s="190"/>
    </row>
    <row r="622" spans="1:15" x14ac:dyDescent="0.25">
      <c r="A622" s="92"/>
      <c r="B622" s="92"/>
      <c r="C622" s="92"/>
      <c r="D622" s="119"/>
      <c r="E622" s="92"/>
      <c r="F622" s="73">
        <v>42917</v>
      </c>
      <c r="G622" s="73">
        <v>43100</v>
      </c>
      <c r="H622" s="167"/>
      <c r="I622" s="174"/>
      <c r="J622" s="8"/>
      <c r="K622" s="8"/>
      <c r="L622" s="8">
        <v>133.19999999999999</v>
      </c>
      <c r="M622" s="8">
        <v>10.1</v>
      </c>
      <c r="N622" s="8">
        <v>2051.61</v>
      </c>
      <c r="O622" s="191"/>
    </row>
    <row r="623" spans="1:15" x14ac:dyDescent="0.25">
      <c r="A623" s="108" t="s">
        <v>461</v>
      </c>
      <c r="B623" s="108" t="s">
        <v>137</v>
      </c>
      <c r="C623" s="108" t="s">
        <v>147</v>
      </c>
      <c r="D623" s="160">
        <v>42723</v>
      </c>
      <c r="E623" s="160" t="s">
        <v>622</v>
      </c>
      <c r="F623" s="73">
        <v>42736</v>
      </c>
      <c r="G623" s="73">
        <v>42916</v>
      </c>
      <c r="H623" s="201"/>
      <c r="I623" s="174">
        <f>K623*0.06+J623</f>
        <v>127.8942</v>
      </c>
      <c r="J623" s="72">
        <v>19.14</v>
      </c>
      <c r="K623" s="72">
        <v>1812.57</v>
      </c>
      <c r="L623" s="178">
        <f>N623*0.06+M623</f>
        <v>0</v>
      </c>
      <c r="M623" s="188"/>
      <c r="N623" s="188"/>
      <c r="O623" s="190"/>
    </row>
    <row r="624" spans="1:15" x14ac:dyDescent="0.25">
      <c r="A624" s="98"/>
      <c r="B624" s="98"/>
      <c r="C624" s="98"/>
      <c r="D624" s="167"/>
      <c r="E624" s="167"/>
      <c r="F624" s="73">
        <v>42917</v>
      </c>
      <c r="G624" s="73">
        <v>43100</v>
      </c>
      <c r="H624" s="201"/>
      <c r="I624" s="174">
        <f>K624*0.06+J624</f>
        <v>128.5342</v>
      </c>
      <c r="J624" s="72">
        <v>19.78</v>
      </c>
      <c r="K624" s="72">
        <v>1812.57</v>
      </c>
      <c r="L624" s="178">
        <f>N624*0.06+M624</f>
        <v>0</v>
      </c>
      <c r="M624" s="188"/>
      <c r="N624" s="188"/>
      <c r="O624" s="191"/>
    </row>
    <row r="625" spans="1:15" x14ac:dyDescent="0.25">
      <c r="A625" s="98"/>
      <c r="B625" s="98"/>
      <c r="C625" s="98"/>
      <c r="D625" s="160">
        <v>42723</v>
      </c>
      <c r="E625" s="160" t="s">
        <v>628</v>
      </c>
      <c r="F625" s="73">
        <v>42736</v>
      </c>
      <c r="G625" s="73">
        <v>42916</v>
      </c>
      <c r="H625" s="201"/>
      <c r="I625" s="174"/>
      <c r="J625" s="202"/>
      <c r="K625" s="202"/>
      <c r="L625" s="178">
        <f>N625*0.06+M625</f>
        <v>110.45979999999999</v>
      </c>
      <c r="M625" s="188">
        <v>17.02</v>
      </c>
      <c r="N625" s="188">
        <v>1557.33</v>
      </c>
      <c r="O625" s="190"/>
    </row>
    <row r="626" spans="1:15" x14ac:dyDescent="0.25">
      <c r="A626" s="109"/>
      <c r="B626" s="109"/>
      <c r="C626" s="109"/>
      <c r="D626" s="167"/>
      <c r="E626" s="167"/>
      <c r="F626" s="73">
        <v>42917</v>
      </c>
      <c r="G626" s="73">
        <v>43100</v>
      </c>
      <c r="H626" s="201"/>
      <c r="I626" s="174"/>
      <c r="J626" s="202"/>
      <c r="K626" s="202"/>
      <c r="L626" s="178">
        <f>N626*0.06+M626</f>
        <v>114.3304</v>
      </c>
      <c r="M626" s="188">
        <v>17.62</v>
      </c>
      <c r="N626" s="188">
        <v>1611.84</v>
      </c>
      <c r="O626" s="191"/>
    </row>
    <row r="627" spans="1:15" x14ac:dyDescent="0.25">
      <c r="A627" s="108" t="s">
        <v>461</v>
      </c>
      <c r="B627" s="108" t="s">
        <v>135</v>
      </c>
      <c r="C627" s="108" t="s">
        <v>147</v>
      </c>
      <c r="D627" s="160">
        <v>42723</v>
      </c>
      <c r="E627" s="160" t="s">
        <v>622</v>
      </c>
      <c r="F627" s="73">
        <v>42736</v>
      </c>
      <c r="G627" s="73">
        <v>42916</v>
      </c>
      <c r="H627" s="201"/>
      <c r="I627" s="174">
        <f>K627*0.06+J627</f>
        <v>127.8942</v>
      </c>
      <c r="J627" s="72">
        <v>19.14</v>
      </c>
      <c r="K627" s="72">
        <v>1812.57</v>
      </c>
      <c r="L627" s="178">
        <f>N627*0.06+M627</f>
        <v>0</v>
      </c>
      <c r="M627" s="188"/>
      <c r="N627" s="188"/>
      <c r="O627" s="190"/>
    </row>
    <row r="628" spans="1:15" x14ac:dyDescent="0.25">
      <c r="A628" s="98"/>
      <c r="B628" s="98"/>
      <c r="C628" s="98"/>
      <c r="D628" s="167"/>
      <c r="E628" s="167"/>
      <c r="F628" s="73">
        <v>42917</v>
      </c>
      <c r="G628" s="73">
        <v>43100</v>
      </c>
      <c r="H628" s="201"/>
      <c r="I628" s="174">
        <f>K628*0.06+J628</f>
        <v>128.5342</v>
      </c>
      <c r="J628" s="72">
        <v>19.78</v>
      </c>
      <c r="K628" s="72">
        <v>1812.57</v>
      </c>
      <c r="L628" s="178">
        <f>N628*0.06+M628</f>
        <v>0</v>
      </c>
      <c r="M628" s="188"/>
      <c r="N628" s="188"/>
      <c r="O628" s="191"/>
    </row>
    <row r="629" spans="1:15" x14ac:dyDescent="0.25">
      <c r="A629" s="98"/>
      <c r="B629" s="98"/>
      <c r="C629" s="98"/>
      <c r="D629" s="160">
        <v>42723</v>
      </c>
      <c r="E629" s="160" t="s">
        <v>628</v>
      </c>
      <c r="F629" s="73">
        <v>42736</v>
      </c>
      <c r="G629" s="73">
        <v>42916</v>
      </c>
      <c r="H629" s="160"/>
      <c r="I629" s="174"/>
      <c r="J629" s="188"/>
      <c r="K629" s="188"/>
      <c r="L629" s="178">
        <f>N629*0.06+M629</f>
        <v>85.478400000000008</v>
      </c>
      <c r="M629" s="188">
        <v>13.17</v>
      </c>
      <c r="N629" s="188">
        <v>1205.1400000000001</v>
      </c>
      <c r="O629" s="190"/>
    </row>
    <row r="630" spans="1:15" x14ac:dyDescent="0.25">
      <c r="A630" s="109"/>
      <c r="B630" s="109"/>
      <c r="C630" s="109"/>
      <c r="D630" s="167"/>
      <c r="E630" s="167"/>
      <c r="F630" s="73">
        <v>42917</v>
      </c>
      <c r="G630" s="73">
        <v>43100</v>
      </c>
      <c r="H630" s="167"/>
      <c r="I630" s="174"/>
      <c r="J630" s="188"/>
      <c r="K630" s="188"/>
      <c r="L630" s="178">
        <f>N630*0.06+M630</f>
        <v>88.386600000000001</v>
      </c>
      <c r="M630" s="188">
        <v>13.62</v>
      </c>
      <c r="N630" s="188">
        <v>1246.1099999999999</v>
      </c>
      <c r="O630" s="191"/>
    </row>
    <row r="631" spans="1:15" x14ac:dyDescent="0.25">
      <c r="A631" s="108" t="s">
        <v>461</v>
      </c>
      <c r="B631" s="108" t="s">
        <v>148</v>
      </c>
      <c r="C631" s="108" t="s">
        <v>147</v>
      </c>
      <c r="D631" s="160">
        <v>42723</v>
      </c>
      <c r="E631" s="160" t="s">
        <v>622</v>
      </c>
      <c r="F631" s="73">
        <v>42736</v>
      </c>
      <c r="G631" s="73">
        <v>42916</v>
      </c>
      <c r="H631" s="201"/>
      <c r="I631" s="174">
        <f>K631*0.06+J631</f>
        <v>127.8942</v>
      </c>
      <c r="J631" s="72">
        <v>19.14</v>
      </c>
      <c r="K631" s="72">
        <v>1812.57</v>
      </c>
      <c r="L631" s="178">
        <f>N631*0.06+M631</f>
        <v>0</v>
      </c>
      <c r="M631" s="188"/>
      <c r="N631" s="188"/>
      <c r="O631" s="190"/>
    </row>
    <row r="632" spans="1:15" x14ac:dyDescent="0.25">
      <c r="A632" s="98"/>
      <c r="B632" s="98"/>
      <c r="C632" s="98"/>
      <c r="D632" s="167"/>
      <c r="E632" s="167"/>
      <c r="F632" s="73">
        <v>42917</v>
      </c>
      <c r="G632" s="73">
        <v>43100</v>
      </c>
      <c r="H632" s="201"/>
      <c r="I632" s="174">
        <f>K632*0.06+J632</f>
        <v>128.5342</v>
      </c>
      <c r="J632" s="72">
        <v>19.78</v>
      </c>
      <c r="K632" s="72">
        <v>1812.57</v>
      </c>
      <c r="L632" s="178">
        <f>N632*0.06+M632</f>
        <v>0</v>
      </c>
      <c r="M632" s="188"/>
      <c r="N632" s="188"/>
      <c r="O632" s="191"/>
    </row>
    <row r="633" spans="1:15" x14ac:dyDescent="0.25">
      <c r="A633" s="98"/>
      <c r="B633" s="98"/>
      <c r="C633" s="98"/>
      <c r="D633" s="160">
        <v>42723</v>
      </c>
      <c r="E633" s="160" t="s">
        <v>628</v>
      </c>
      <c r="F633" s="73">
        <v>42736</v>
      </c>
      <c r="G633" s="73">
        <v>42916</v>
      </c>
      <c r="H633" s="160"/>
      <c r="I633" s="174"/>
      <c r="J633" s="188"/>
      <c r="K633" s="188"/>
      <c r="L633" s="178">
        <f>N633*0.06+M633</f>
        <v>132.38219999999998</v>
      </c>
      <c r="M633" s="188">
        <v>20.399999999999999</v>
      </c>
      <c r="N633" s="188">
        <v>1866.37</v>
      </c>
      <c r="O633" s="190"/>
    </row>
    <row r="634" spans="1:15" x14ac:dyDescent="0.25">
      <c r="A634" s="109"/>
      <c r="B634" s="109"/>
      <c r="C634" s="109"/>
      <c r="D634" s="167"/>
      <c r="E634" s="167"/>
      <c r="F634" s="73">
        <v>42917</v>
      </c>
      <c r="G634" s="73">
        <v>43100</v>
      </c>
      <c r="H634" s="167"/>
      <c r="I634" s="174"/>
      <c r="J634" s="188"/>
      <c r="K634" s="188"/>
      <c r="L634" s="178">
        <f>N634*0.06+M634</f>
        <v>136.87979999999999</v>
      </c>
      <c r="M634" s="188">
        <v>21.09</v>
      </c>
      <c r="N634" s="188">
        <v>1929.83</v>
      </c>
      <c r="O634" s="191"/>
    </row>
    <row r="635" spans="1:15" x14ac:dyDescent="0.25">
      <c r="A635" s="108" t="s">
        <v>461</v>
      </c>
      <c r="B635" s="108" t="s">
        <v>644</v>
      </c>
      <c r="C635" s="108" t="s">
        <v>147</v>
      </c>
      <c r="D635" s="160">
        <v>42723</v>
      </c>
      <c r="E635" s="160" t="s">
        <v>622</v>
      </c>
      <c r="F635" s="73">
        <v>42736</v>
      </c>
      <c r="G635" s="73">
        <v>42916</v>
      </c>
      <c r="H635" s="201"/>
      <c r="I635" s="174">
        <f>K635*0.06+J635</f>
        <v>108.7542</v>
      </c>
      <c r="J635" s="72"/>
      <c r="K635" s="72">
        <v>1812.57</v>
      </c>
      <c r="L635" s="178">
        <f>N635*0.06+M635</f>
        <v>0</v>
      </c>
      <c r="M635" s="188"/>
      <c r="N635" s="188"/>
      <c r="O635" s="190" t="s">
        <v>486</v>
      </c>
    </row>
    <row r="636" spans="1:15" x14ac:dyDescent="0.25">
      <c r="A636" s="98"/>
      <c r="B636" s="98"/>
      <c r="C636" s="98"/>
      <c r="D636" s="167"/>
      <c r="E636" s="167"/>
      <c r="F636" s="73">
        <v>42917</v>
      </c>
      <c r="G636" s="73">
        <v>43100</v>
      </c>
      <c r="H636" s="201"/>
      <c r="I636" s="174">
        <f>K636*0.06+J636</f>
        <v>108.7542</v>
      </c>
      <c r="J636" s="72"/>
      <c r="K636" s="72">
        <v>1812.57</v>
      </c>
      <c r="L636" s="178">
        <f>N636*0.06+M636</f>
        <v>0</v>
      </c>
      <c r="M636" s="188"/>
      <c r="N636" s="188"/>
      <c r="O636" s="191" t="s">
        <v>486</v>
      </c>
    </row>
    <row r="637" spans="1:15" x14ac:dyDescent="0.25">
      <c r="A637" s="98"/>
      <c r="B637" s="98"/>
      <c r="C637" s="98"/>
      <c r="D637" s="119">
        <v>42723</v>
      </c>
      <c r="E637" s="92" t="s">
        <v>628</v>
      </c>
      <c r="F637" s="73">
        <v>42736</v>
      </c>
      <c r="G637" s="73">
        <v>42916</v>
      </c>
      <c r="H637" s="160"/>
      <c r="I637" s="174"/>
      <c r="J637" s="188"/>
      <c r="K637" s="188"/>
      <c r="L637" s="178">
        <f>N637*0.06+M637</f>
        <v>132.38</v>
      </c>
      <c r="M637" s="188">
        <v>24.11</v>
      </c>
      <c r="N637" s="188">
        <v>1804.5</v>
      </c>
      <c r="O637" s="190" t="s">
        <v>486</v>
      </c>
    </row>
    <row r="638" spans="1:15" x14ac:dyDescent="0.25">
      <c r="A638" s="109"/>
      <c r="B638" s="109"/>
      <c r="C638" s="109"/>
      <c r="D638" s="119"/>
      <c r="E638" s="92"/>
      <c r="F638" s="73">
        <v>42917</v>
      </c>
      <c r="G638" s="73">
        <v>43100</v>
      </c>
      <c r="H638" s="167"/>
      <c r="I638" s="174"/>
      <c r="J638" s="188"/>
      <c r="K638" s="188"/>
      <c r="L638" s="178">
        <f>N638*0.06+M638</f>
        <v>136.88119999999998</v>
      </c>
      <c r="M638" s="188">
        <v>24.83</v>
      </c>
      <c r="N638" s="188">
        <v>1867.52</v>
      </c>
      <c r="O638" s="191" t="s">
        <v>486</v>
      </c>
    </row>
    <row r="639" spans="1:15" x14ac:dyDescent="0.25">
      <c r="A639" s="203" t="s">
        <v>461</v>
      </c>
      <c r="B639" s="203" t="s">
        <v>143</v>
      </c>
      <c r="C639" s="203" t="s">
        <v>147</v>
      </c>
      <c r="D639" s="204">
        <v>42723</v>
      </c>
      <c r="E639" s="204" t="s">
        <v>622</v>
      </c>
      <c r="F639" s="205">
        <v>42736</v>
      </c>
      <c r="G639" s="205">
        <v>42916</v>
      </c>
      <c r="H639" s="206"/>
      <c r="I639" s="207">
        <f>K639*0.06+J639</f>
        <v>127.8942</v>
      </c>
      <c r="J639" s="74">
        <v>19.14</v>
      </c>
      <c r="K639" s="74">
        <v>1812.57</v>
      </c>
      <c r="L639" s="208">
        <f>N639*0.06+M639</f>
        <v>0</v>
      </c>
      <c r="M639" s="209"/>
      <c r="N639" s="209"/>
      <c r="O639" s="190"/>
    </row>
    <row r="640" spans="1:15" x14ac:dyDescent="0.25">
      <c r="A640" s="210"/>
      <c r="B640" s="210"/>
      <c r="C640" s="210"/>
      <c r="D640" s="211"/>
      <c r="E640" s="211"/>
      <c r="F640" s="205">
        <v>42917</v>
      </c>
      <c r="G640" s="205">
        <v>43100</v>
      </c>
      <c r="H640" s="206"/>
      <c r="I640" s="207">
        <f>K640*0.06+J640</f>
        <v>128.5342</v>
      </c>
      <c r="J640" s="74">
        <v>19.78</v>
      </c>
      <c r="K640" s="74">
        <v>1812.57</v>
      </c>
      <c r="L640" s="208">
        <f>N640*0.06+M640</f>
        <v>0</v>
      </c>
      <c r="M640" s="209"/>
      <c r="N640" s="209"/>
      <c r="O640" s="191"/>
    </row>
    <row r="641" spans="1:15" x14ac:dyDescent="0.25">
      <c r="A641" s="210"/>
      <c r="B641" s="210"/>
      <c r="C641" s="210"/>
      <c r="D641" s="204">
        <v>42356</v>
      </c>
      <c r="E641" s="137" t="s">
        <v>628</v>
      </c>
      <c r="F641" s="205">
        <v>42736</v>
      </c>
      <c r="G641" s="205">
        <v>42916</v>
      </c>
      <c r="H641" s="204"/>
      <c r="I641" s="207"/>
      <c r="J641" s="209"/>
      <c r="K641" s="209"/>
      <c r="L641" s="208">
        <f>N641*0.06+M641</f>
        <v>132.38219999999998</v>
      </c>
      <c r="M641" s="209">
        <v>20.399999999999999</v>
      </c>
      <c r="N641" s="209">
        <v>1866.37</v>
      </c>
      <c r="O641" s="190"/>
    </row>
    <row r="642" spans="1:15" x14ac:dyDescent="0.25">
      <c r="A642" s="212"/>
      <c r="B642" s="212"/>
      <c r="C642" s="212"/>
      <c r="D642" s="211"/>
      <c r="E642" s="137"/>
      <c r="F642" s="205">
        <v>42917</v>
      </c>
      <c r="G642" s="205">
        <v>43100</v>
      </c>
      <c r="H642" s="211"/>
      <c r="I642" s="207"/>
      <c r="J642" s="209"/>
      <c r="K642" s="209"/>
      <c r="L642" s="208">
        <f>N642*0.06+M642</f>
        <v>136.87979999999999</v>
      </c>
      <c r="M642" s="209">
        <v>21.09</v>
      </c>
      <c r="N642" s="209">
        <v>1929.83</v>
      </c>
      <c r="O642" s="191"/>
    </row>
    <row r="643" spans="1:15" x14ac:dyDescent="0.25">
      <c r="A643" s="92" t="s">
        <v>50</v>
      </c>
      <c r="B643" s="92" t="s">
        <v>90</v>
      </c>
      <c r="C643" s="92" t="s">
        <v>191</v>
      </c>
      <c r="D643" s="160">
        <v>42713</v>
      </c>
      <c r="E643" s="160" t="s">
        <v>828</v>
      </c>
      <c r="F643" s="73">
        <v>42736</v>
      </c>
      <c r="G643" s="73">
        <v>42916</v>
      </c>
      <c r="H643" s="160"/>
      <c r="I643" s="174">
        <f>K643*0.06+J643</f>
        <v>202.85999999999999</v>
      </c>
      <c r="J643" s="8">
        <v>22.56</v>
      </c>
      <c r="K643" s="8">
        <v>3005</v>
      </c>
      <c r="L643" s="8"/>
      <c r="M643" s="8"/>
      <c r="N643" s="8"/>
      <c r="O643" s="190"/>
    </row>
    <row r="644" spans="1:15" x14ac:dyDescent="0.25">
      <c r="A644" s="92"/>
      <c r="B644" s="92"/>
      <c r="C644" s="92"/>
      <c r="D644" s="167"/>
      <c r="E644" s="167"/>
      <c r="F644" s="73">
        <v>42917</v>
      </c>
      <c r="G644" s="73">
        <v>43100</v>
      </c>
      <c r="H644" s="167"/>
      <c r="I644" s="174">
        <f>K644*0.06+J644</f>
        <v>209.52459999999999</v>
      </c>
      <c r="J644" s="8">
        <v>23.68</v>
      </c>
      <c r="K644" s="8">
        <v>3097.41</v>
      </c>
      <c r="L644" s="8"/>
      <c r="M644" s="8"/>
      <c r="N644" s="8"/>
      <c r="O644" s="191"/>
    </row>
    <row r="645" spans="1:15" x14ac:dyDescent="0.25">
      <c r="A645" s="92"/>
      <c r="B645" s="92"/>
      <c r="C645" s="92"/>
      <c r="D645" s="119">
        <v>42723</v>
      </c>
      <c r="E645" s="92" t="s">
        <v>825</v>
      </c>
      <c r="F645" s="73">
        <v>42736</v>
      </c>
      <c r="G645" s="73">
        <v>42916</v>
      </c>
      <c r="H645" s="160"/>
      <c r="I645" s="174"/>
      <c r="J645" s="8"/>
      <c r="K645" s="8"/>
      <c r="L645" s="8">
        <v>128.82</v>
      </c>
      <c r="M645" s="8">
        <v>14.05</v>
      </c>
      <c r="N645" s="8">
        <v>1912.95</v>
      </c>
      <c r="O645" s="190"/>
    </row>
    <row r="646" spans="1:15" x14ac:dyDescent="0.25">
      <c r="A646" s="92"/>
      <c r="B646" s="92"/>
      <c r="C646" s="92"/>
      <c r="D646" s="119"/>
      <c r="E646" s="92"/>
      <c r="F646" s="73">
        <v>42917</v>
      </c>
      <c r="G646" s="73">
        <v>43100</v>
      </c>
      <c r="H646" s="167"/>
      <c r="I646" s="174"/>
      <c r="J646" s="8"/>
      <c r="K646" s="8"/>
      <c r="L646" s="8">
        <v>133.26</v>
      </c>
      <c r="M646" s="8">
        <v>14.47</v>
      </c>
      <c r="N646" s="8">
        <v>1979.9</v>
      </c>
      <c r="O646" s="191"/>
    </row>
    <row r="647" spans="1:15" x14ac:dyDescent="0.25">
      <c r="A647" s="92" t="s">
        <v>50</v>
      </c>
      <c r="B647" s="92" t="s">
        <v>192</v>
      </c>
      <c r="C647" s="92" t="s">
        <v>140</v>
      </c>
      <c r="D647" s="160">
        <v>42713</v>
      </c>
      <c r="E647" s="160" t="s">
        <v>826</v>
      </c>
      <c r="F647" s="73">
        <v>42736</v>
      </c>
      <c r="G647" s="73">
        <v>42916</v>
      </c>
      <c r="H647" s="160"/>
      <c r="I647" s="174">
        <f>K647*0.06+J647</f>
        <v>271.56</v>
      </c>
      <c r="J647" s="8">
        <v>22.56</v>
      </c>
      <c r="K647" s="8">
        <v>4150</v>
      </c>
      <c r="L647" s="3"/>
      <c r="M647" s="3"/>
      <c r="N647" s="3"/>
      <c r="O647" s="190"/>
    </row>
    <row r="648" spans="1:15" x14ac:dyDescent="0.25">
      <c r="A648" s="92"/>
      <c r="B648" s="92"/>
      <c r="C648" s="92"/>
      <c r="D648" s="167"/>
      <c r="E648" s="167"/>
      <c r="F648" s="73">
        <v>42917</v>
      </c>
      <c r="G648" s="73">
        <v>43100</v>
      </c>
      <c r="H648" s="167"/>
      <c r="I648" s="174">
        <f>K648*0.06+J648</f>
        <v>281.52340000000004</v>
      </c>
      <c r="J648" s="8">
        <v>23.68</v>
      </c>
      <c r="K648" s="175">
        <v>4297.3900000000003</v>
      </c>
      <c r="L648" s="3"/>
      <c r="M648" s="3"/>
      <c r="N648" s="3"/>
      <c r="O648" s="191"/>
    </row>
    <row r="649" spans="1:15" x14ac:dyDescent="0.25">
      <c r="A649" s="92"/>
      <c r="B649" s="92"/>
      <c r="C649" s="92"/>
      <c r="D649" s="119">
        <v>42723</v>
      </c>
      <c r="E649" s="92" t="s">
        <v>825</v>
      </c>
      <c r="F649" s="73">
        <v>42736</v>
      </c>
      <c r="G649" s="73">
        <v>42916</v>
      </c>
      <c r="H649" s="160"/>
      <c r="I649" s="174"/>
      <c r="J649" s="8"/>
      <c r="K649" s="8"/>
      <c r="L649" s="8">
        <v>111.98</v>
      </c>
      <c r="M649" s="8">
        <v>9.14</v>
      </c>
      <c r="N649" s="8">
        <v>1713.87</v>
      </c>
      <c r="O649" s="190"/>
    </row>
    <row r="650" spans="1:15" x14ac:dyDescent="0.25">
      <c r="A650" s="92"/>
      <c r="B650" s="92"/>
      <c r="C650" s="92"/>
      <c r="D650" s="119"/>
      <c r="E650" s="92"/>
      <c r="F650" s="73">
        <v>42917</v>
      </c>
      <c r="G650" s="73">
        <v>43100</v>
      </c>
      <c r="H650" s="167"/>
      <c r="I650" s="174"/>
      <c r="J650" s="8"/>
      <c r="K650" s="8"/>
      <c r="L650" s="8">
        <v>115.9</v>
      </c>
      <c r="M650" s="8">
        <v>9.4600000000000009</v>
      </c>
      <c r="N650" s="8">
        <v>1774</v>
      </c>
      <c r="O650" s="191"/>
    </row>
    <row r="651" spans="1:15" x14ac:dyDescent="0.25">
      <c r="A651" s="108" t="s">
        <v>50</v>
      </c>
      <c r="B651" s="108" t="s">
        <v>193</v>
      </c>
      <c r="C651" s="108" t="s">
        <v>140</v>
      </c>
      <c r="D651" s="160">
        <v>42713</v>
      </c>
      <c r="E651" s="160" t="s">
        <v>826</v>
      </c>
      <c r="F651" s="73">
        <v>42736</v>
      </c>
      <c r="G651" s="73">
        <v>42916</v>
      </c>
      <c r="H651" s="160"/>
      <c r="I651" s="174">
        <f>K651*0.06+J651</f>
        <v>271.56</v>
      </c>
      <c r="J651" s="8">
        <v>22.56</v>
      </c>
      <c r="K651" s="8">
        <v>4150</v>
      </c>
      <c r="L651" s="3"/>
      <c r="M651" s="3"/>
      <c r="N651" s="3"/>
      <c r="O651" s="190"/>
    </row>
    <row r="652" spans="1:15" x14ac:dyDescent="0.25">
      <c r="A652" s="98"/>
      <c r="B652" s="98"/>
      <c r="C652" s="98"/>
      <c r="D652" s="167"/>
      <c r="E652" s="167"/>
      <c r="F652" s="73">
        <v>42917</v>
      </c>
      <c r="G652" s="73">
        <v>43100</v>
      </c>
      <c r="H652" s="167"/>
      <c r="I652" s="174">
        <f>K652*0.06+J652</f>
        <v>281.52340000000004</v>
      </c>
      <c r="J652" s="8">
        <v>23.68</v>
      </c>
      <c r="K652" s="175">
        <v>4297.3900000000003</v>
      </c>
      <c r="L652" s="3"/>
      <c r="M652" s="3"/>
      <c r="N652" s="3"/>
      <c r="O652" s="191"/>
    </row>
    <row r="653" spans="1:15" x14ac:dyDescent="0.25">
      <c r="A653" s="98"/>
      <c r="B653" s="98"/>
      <c r="C653" s="98"/>
      <c r="D653" s="119">
        <v>42723</v>
      </c>
      <c r="E653" s="92" t="s">
        <v>825</v>
      </c>
      <c r="F653" s="73">
        <v>42736</v>
      </c>
      <c r="G653" s="73">
        <v>42916</v>
      </c>
      <c r="H653" s="160"/>
      <c r="I653" s="174"/>
      <c r="J653" s="8"/>
      <c r="K653" s="8"/>
      <c r="L653" s="8">
        <v>110.46</v>
      </c>
      <c r="M653" s="8">
        <v>9.02</v>
      </c>
      <c r="N653" s="8">
        <v>1690.63</v>
      </c>
      <c r="O653" s="190"/>
    </row>
    <row r="654" spans="1:15" x14ac:dyDescent="0.25">
      <c r="A654" s="98"/>
      <c r="B654" s="98"/>
      <c r="C654" s="98"/>
      <c r="D654" s="119"/>
      <c r="E654" s="92"/>
      <c r="F654" s="73">
        <v>42917</v>
      </c>
      <c r="G654" s="73">
        <v>43100</v>
      </c>
      <c r="H654" s="167"/>
      <c r="I654" s="174"/>
      <c r="J654" s="8"/>
      <c r="K654" s="8"/>
      <c r="L654" s="8">
        <v>114.33</v>
      </c>
      <c r="M654" s="8">
        <v>9.34</v>
      </c>
      <c r="N654" s="8">
        <v>1749.8</v>
      </c>
      <c r="O654" s="191"/>
    </row>
    <row r="655" spans="1:15" x14ac:dyDescent="0.25">
      <c r="A655" s="98"/>
      <c r="B655" s="98"/>
      <c r="C655" s="98"/>
      <c r="D655" s="119">
        <v>42723</v>
      </c>
      <c r="E655" s="92" t="s">
        <v>825</v>
      </c>
      <c r="F655" s="73">
        <v>42736</v>
      </c>
      <c r="G655" s="73">
        <v>42916</v>
      </c>
      <c r="H655" s="160"/>
      <c r="I655" s="174"/>
      <c r="J655" s="8"/>
      <c r="K655" s="8"/>
      <c r="L655" s="8">
        <v>110.46</v>
      </c>
      <c r="M655" s="8">
        <v>24.11</v>
      </c>
      <c r="N655" s="8">
        <v>1439.14</v>
      </c>
      <c r="O655" s="190"/>
    </row>
    <row r="656" spans="1:15" x14ac:dyDescent="0.25">
      <c r="A656" s="109"/>
      <c r="B656" s="109"/>
      <c r="C656" s="109"/>
      <c r="D656" s="119"/>
      <c r="E656" s="92"/>
      <c r="F656" s="73">
        <v>42917</v>
      </c>
      <c r="G656" s="73">
        <v>43100</v>
      </c>
      <c r="H656" s="167"/>
      <c r="I656" s="174"/>
      <c r="J656" s="8"/>
      <c r="K656" s="8"/>
      <c r="L656" s="8">
        <v>114.33</v>
      </c>
      <c r="M656" s="8">
        <v>24.83</v>
      </c>
      <c r="N656" s="8">
        <v>1491.67</v>
      </c>
      <c r="O656" s="191"/>
    </row>
    <row r="657" spans="1:15" x14ac:dyDescent="0.25">
      <c r="A657" s="92" t="s">
        <v>50</v>
      </c>
      <c r="B657" s="92" t="s">
        <v>90</v>
      </c>
      <c r="C657" s="92" t="s">
        <v>36</v>
      </c>
      <c r="D657" s="160">
        <v>42713</v>
      </c>
      <c r="E657" s="160" t="s">
        <v>827</v>
      </c>
      <c r="F657" s="73">
        <v>42736</v>
      </c>
      <c r="G657" s="73">
        <v>42916</v>
      </c>
      <c r="H657" s="160"/>
      <c r="I657" s="174">
        <f>K657*0.06+J657</f>
        <v>181.30680000000001</v>
      </c>
      <c r="J657" s="8">
        <v>22.56</v>
      </c>
      <c r="K657" s="8">
        <v>2645.78</v>
      </c>
      <c r="L657" s="8"/>
      <c r="M657" s="8"/>
      <c r="N657" s="8"/>
      <c r="O657" s="190"/>
    </row>
    <row r="658" spans="1:15" x14ac:dyDescent="0.25">
      <c r="A658" s="92"/>
      <c r="B658" s="92"/>
      <c r="C658" s="92"/>
      <c r="D658" s="167"/>
      <c r="E658" s="167"/>
      <c r="F658" s="73">
        <v>42917</v>
      </c>
      <c r="G658" s="73">
        <v>43100</v>
      </c>
      <c r="H658" s="167"/>
      <c r="I658" s="174">
        <f>K658*0.06+J658</f>
        <v>184.2808</v>
      </c>
      <c r="J658" s="8">
        <v>23.68</v>
      </c>
      <c r="K658" s="8">
        <v>2676.68</v>
      </c>
      <c r="L658" s="8"/>
      <c r="M658" s="8"/>
      <c r="N658" s="8"/>
      <c r="O658" s="191"/>
    </row>
    <row r="659" spans="1:15" x14ac:dyDescent="0.25">
      <c r="A659" s="92"/>
      <c r="B659" s="92"/>
      <c r="C659" s="92"/>
      <c r="D659" s="119">
        <v>42723</v>
      </c>
      <c r="E659" s="92" t="s">
        <v>825</v>
      </c>
      <c r="F659" s="73">
        <v>42736</v>
      </c>
      <c r="G659" s="73">
        <v>42916</v>
      </c>
      <c r="H659" s="160"/>
      <c r="I659" s="174"/>
      <c r="J659" s="8"/>
      <c r="K659" s="8"/>
      <c r="L659" s="8">
        <v>128.82</v>
      </c>
      <c r="M659" s="8">
        <v>16.03</v>
      </c>
      <c r="N659" s="8">
        <v>1879.92</v>
      </c>
      <c r="O659" s="190"/>
    </row>
    <row r="660" spans="1:15" x14ac:dyDescent="0.25">
      <c r="A660" s="92"/>
      <c r="B660" s="92"/>
      <c r="C660" s="92"/>
      <c r="D660" s="119"/>
      <c r="E660" s="92"/>
      <c r="F660" s="73">
        <v>42917</v>
      </c>
      <c r="G660" s="73">
        <v>43100</v>
      </c>
      <c r="H660" s="167"/>
      <c r="I660" s="174"/>
      <c r="J660" s="8"/>
      <c r="K660" s="8"/>
      <c r="L660" s="8">
        <v>133.33000000000001</v>
      </c>
      <c r="M660" s="8">
        <v>16.59</v>
      </c>
      <c r="N660" s="8">
        <v>1645.72</v>
      </c>
      <c r="O660" s="191"/>
    </row>
    <row r="661" spans="1:15" x14ac:dyDescent="0.25">
      <c r="A661" s="92" t="s">
        <v>50</v>
      </c>
      <c r="B661" s="92" t="s">
        <v>194</v>
      </c>
      <c r="C661" s="92" t="s">
        <v>195</v>
      </c>
      <c r="D661" s="160">
        <v>42327</v>
      </c>
      <c r="E661" s="160" t="s">
        <v>542</v>
      </c>
      <c r="F661" s="73">
        <v>42736</v>
      </c>
      <c r="G661" s="73">
        <v>42916</v>
      </c>
      <c r="H661" s="160"/>
      <c r="I661" s="174">
        <f>K661*0.06+J661</f>
        <v>276.01379999999995</v>
      </c>
      <c r="J661" s="8">
        <v>22.56</v>
      </c>
      <c r="K661" s="175">
        <v>4224.2299999999996</v>
      </c>
      <c r="L661" s="3"/>
      <c r="M661" s="3"/>
      <c r="N661" s="3"/>
      <c r="O661" s="190"/>
    </row>
    <row r="662" spans="1:15" x14ac:dyDescent="0.25">
      <c r="A662" s="92"/>
      <c r="B662" s="92"/>
      <c r="C662" s="92"/>
      <c r="D662" s="167"/>
      <c r="E662" s="167"/>
      <c r="F662" s="73">
        <v>42917</v>
      </c>
      <c r="G662" s="73">
        <v>43100</v>
      </c>
      <c r="H662" s="167"/>
      <c r="I662" s="174">
        <f>K662*0.06+J662</f>
        <v>288.98919999999998</v>
      </c>
      <c r="J662" s="8">
        <v>23.68</v>
      </c>
      <c r="K662" s="175">
        <v>4421.82</v>
      </c>
      <c r="L662" s="3"/>
      <c r="M662" s="3"/>
      <c r="N662" s="3"/>
      <c r="O662" s="191"/>
    </row>
    <row r="663" spans="1:15" x14ac:dyDescent="0.25">
      <c r="A663" s="92"/>
      <c r="B663" s="92"/>
      <c r="C663" s="92"/>
      <c r="D663" s="119">
        <v>42723</v>
      </c>
      <c r="E663" s="92" t="s">
        <v>825</v>
      </c>
      <c r="F663" s="73">
        <v>42736</v>
      </c>
      <c r="G663" s="73">
        <v>42916</v>
      </c>
      <c r="H663" s="160"/>
      <c r="I663" s="174"/>
      <c r="J663" s="8"/>
      <c r="K663" s="8"/>
      <c r="L663" s="8">
        <v>138.46</v>
      </c>
      <c r="M663" s="8">
        <v>11.32</v>
      </c>
      <c r="N663" s="8">
        <v>2118.98</v>
      </c>
      <c r="O663" s="190"/>
    </row>
    <row r="664" spans="1:15" x14ac:dyDescent="0.25">
      <c r="A664" s="92"/>
      <c r="B664" s="92"/>
      <c r="C664" s="92"/>
      <c r="D664" s="119"/>
      <c r="E664" s="92"/>
      <c r="F664" s="73">
        <v>42917</v>
      </c>
      <c r="G664" s="73">
        <v>43100</v>
      </c>
      <c r="H664" s="167"/>
      <c r="I664" s="174"/>
      <c r="J664" s="8"/>
      <c r="K664" s="8"/>
      <c r="L664" s="8">
        <v>143.16999999999999</v>
      </c>
      <c r="M664" s="8">
        <v>11.71</v>
      </c>
      <c r="N664" s="8">
        <v>2191.0300000000002</v>
      </c>
      <c r="O664" s="191"/>
    </row>
    <row r="665" spans="1:15" x14ac:dyDescent="0.25">
      <c r="A665" s="92" t="s">
        <v>50</v>
      </c>
      <c r="B665" s="92" t="s">
        <v>90</v>
      </c>
      <c r="C665" s="92" t="s">
        <v>683</v>
      </c>
      <c r="D665" s="119">
        <v>42713</v>
      </c>
      <c r="E665" s="92" t="s">
        <v>831</v>
      </c>
      <c r="F665" s="73">
        <v>42736</v>
      </c>
      <c r="G665" s="73">
        <v>42916</v>
      </c>
      <c r="H665" s="160"/>
      <c r="I665" s="174">
        <f>K665*0.06+J665</f>
        <v>164.9734</v>
      </c>
      <c r="J665" s="8">
        <v>17.8</v>
      </c>
      <c r="K665" s="8">
        <v>2452.89</v>
      </c>
      <c r="L665" s="8"/>
      <c r="M665" s="8"/>
      <c r="N665" s="8"/>
      <c r="O665" s="190"/>
    </row>
    <row r="666" spans="1:15" x14ac:dyDescent="0.25">
      <c r="A666" s="92"/>
      <c r="B666" s="92"/>
      <c r="C666" s="92"/>
      <c r="D666" s="119"/>
      <c r="E666" s="92"/>
      <c r="F666" s="73">
        <v>42917</v>
      </c>
      <c r="G666" s="73">
        <v>43100</v>
      </c>
      <c r="H666" s="167"/>
      <c r="I666" s="174">
        <f>K666*0.06+J666</f>
        <v>167.29339999999996</v>
      </c>
      <c r="J666" s="8">
        <v>18.2</v>
      </c>
      <c r="K666" s="8">
        <v>2484.89</v>
      </c>
      <c r="L666" s="8"/>
      <c r="M666" s="8"/>
      <c r="N666" s="8"/>
      <c r="O666" s="191"/>
    </row>
    <row r="667" spans="1:15" x14ac:dyDescent="0.25">
      <c r="A667" s="92"/>
      <c r="B667" s="92"/>
      <c r="C667" s="92"/>
      <c r="D667" s="119">
        <v>42723</v>
      </c>
      <c r="E667" s="92" t="s">
        <v>825</v>
      </c>
      <c r="F667" s="73">
        <v>42736</v>
      </c>
      <c r="G667" s="73">
        <v>42916</v>
      </c>
      <c r="H667" s="160"/>
      <c r="I667" s="174"/>
      <c r="J667" s="8"/>
      <c r="K667" s="8"/>
      <c r="L667" s="8">
        <v>121.14</v>
      </c>
      <c r="M667" s="8">
        <v>21</v>
      </c>
      <c r="N667" s="8">
        <v>1669</v>
      </c>
      <c r="O667" s="190"/>
    </row>
    <row r="668" spans="1:15" x14ac:dyDescent="0.25">
      <c r="A668" s="92"/>
      <c r="B668" s="92"/>
      <c r="C668" s="92"/>
      <c r="D668" s="119"/>
      <c r="E668" s="92"/>
      <c r="F668" s="73">
        <v>42917</v>
      </c>
      <c r="G668" s="73">
        <v>43100</v>
      </c>
      <c r="H668" s="167"/>
      <c r="I668" s="174"/>
      <c r="J668" s="8"/>
      <c r="K668" s="8"/>
      <c r="L668" s="8">
        <v>125.38</v>
      </c>
      <c r="M668" s="8">
        <v>21.48</v>
      </c>
      <c r="N668" s="8">
        <v>1731.67</v>
      </c>
      <c r="O668" s="191"/>
    </row>
    <row r="669" spans="1:15" ht="25.5" customHeight="1" x14ac:dyDescent="0.25">
      <c r="A669" s="170">
        <v>13</v>
      </c>
      <c r="B669" s="171" t="s">
        <v>227</v>
      </c>
      <c r="C669" s="172"/>
      <c r="D669" s="172"/>
      <c r="E669" s="172"/>
      <c r="F669" s="172"/>
      <c r="G669" s="172"/>
      <c r="H669" s="172"/>
      <c r="I669" s="172"/>
      <c r="J669" s="172"/>
      <c r="K669" s="172"/>
      <c r="L669" s="172"/>
      <c r="M669" s="172"/>
      <c r="N669" s="172"/>
      <c r="O669" s="173"/>
    </row>
    <row r="670" spans="1:15" x14ac:dyDescent="0.25">
      <c r="A670" s="108" t="s">
        <v>152</v>
      </c>
      <c r="B670" s="108" t="s">
        <v>266</v>
      </c>
      <c r="C670" s="108" t="s">
        <v>442</v>
      </c>
      <c r="D670" s="160">
        <v>42723</v>
      </c>
      <c r="E670" s="160" t="s">
        <v>745</v>
      </c>
      <c r="F670" s="73">
        <v>42736</v>
      </c>
      <c r="G670" s="73">
        <v>42916</v>
      </c>
      <c r="H670" s="160"/>
      <c r="I670" s="174">
        <f>K670*0.06+J670</f>
        <v>150.50639999999999</v>
      </c>
      <c r="J670" s="175">
        <v>36.06</v>
      </c>
      <c r="K670" s="175">
        <v>1907.44</v>
      </c>
      <c r="L670" s="175" t="s">
        <v>24</v>
      </c>
      <c r="M670" s="175" t="s">
        <v>24</v>
      </c>
      <c r="N670" s="175" t="s">
        <v>24</v>
      </c>
      <c r="O670" s="213"/>
    </row>
    <row r="671" spans="1:15" x14ac:dyDescent="0.25">
      <c r="A671" s="98"/>
      <c r="B671" s="98"/>
      <c r="C671" s="98"/>
      <c r="D671" s="167"/>
      <c r="E671" s="167"/>
      <c r="F671" s="73">
        <v>42917</v>
      </c>
      <c r="G671" s="73">
        <v>43100</v>
      </c>
      <c r="H671" s="167"/>
      <c r="I671" s="174">
        <f>K671*0.06+J671</f>
        <v>154.56559999999999</v>
      </c>
      <c r="J671" s="175">
        <v>37.28</v>
      </c>
      <c r="K671" s="175">
        <v>1954.76</v>
      </c>
      <c r="L671" s="175" t="s">
        <v>24</v>
      </c>
      <c r="M671" s="175" t="s">
        <v>24</v>
      </c>
      <c r="N671" s="175" t="s">
        <v>24</v>
      </c>
      <c r="O671" s="213"/>
    </row>
    <row r="672" spans="1:15" x14ac:dyDescent="0.25">
      <c r="A672" s="98"/>
      <c r="B672" s="98"/>
      <c r="C672" s="98"/>
      <c r="D672" s="160">
        <v>42723</v>
      </c>
      <c r="E672" s="160" t="s">
        <v>746</v>
      </c>
      <c r="F672" s="73">
        <v>42736</v>
      </c>
      <c r="G672" s="73">
        <v>42916</v>
      </c>
      <c r="H672" s="160"/>
      <c r="I672" s="175" t="s">
        <v>24</v>
      </c>
      <c r="J672" s="175" t="s">
        <v>24</v>
      </c>
      <c r="K672" s="175" t="s">
        <v>24</v>
      </c>
      <c r="L672" s="8">
        <v>92.65</v>
      </c>
      <c r="M672" s="8">
        <v>22.6</v>
      </c>
      <c r="N672" s="8">
        <v>1167.45</v>
      </c>
      <c r="O672" s="213"/>
    </row>
    <row r="673" spans="1:15" x14ac:dyDescent="0.25">
      <c r="A673" s="109"/>
      <c r="B673" s="109"/>
      <c r="C673" s="109"/>
      <c r="D673" s="167"/>
      <c r="E673" s="167"/>
      <c r="F673" s="73">
        <v>42917</v>
      </c>
      <c r="G673" s="73">
        <v>43100</v>
      </c>
      <c r="H673" s="167"/>
      <c r="I673" s="175" t="s">
        <v>24</v>
      </c>
      <c r="J673" s="175" t="s">
        <v>24</v>
      </c>
      <c r="K673" s="175" t="s">
        <v>24</v>
      </c>
      <c r="L673" s="8">
        <v>95.8</v>
      </c>
      <c r="M673" s="8">
        <v>23.11</v>
      </c>
      <c r="N673" s="8">
        <v>1211.56</v>
      </c>
      <c r="O673" s="213"/>
    </row>
    <row r="674" spans="1:15" x14ac:dyDescent="0.25">
      <c r="A674" s="108" t="s">
        <v>152</v>
      </c>
      <c r="B674" s="108" t="s">
        <v>263</v>
      </c>
      <c r="C674" s="108" t="s">
        <v>442</v>
      </c>
      <c r="D674" s="160">
        <v>42723</v>
      </c>
      <c r="E674" s="160" t="s">
        <v>745</v>
      </c>
      <c r="F674" s="73">
        <v>42736</v>
      </c>
      <c r="G674" s="73">
        <v>42916</v>
      </c>
      <c r="H674" s="160"/>
      <c r="I674" s="174">
        <f>K674*0.06+J674</f>
        <v>150.50639999999999</v>
      </c>
      <c r="J674" s="175">
        <v>36.06</v>
      </c>
      <c r="K674" s="175">
        <v>1907.44</v>
      </c>
      <c r="L674" s="175" t="s">
        <v>24</v>
      </c>
      <c r="M674" s="175" t="s">
        <v>24</v>
      </c>
      <c r="N674" s="175" t="s">
        <v>24</v>
      </c>
      <c r="O674" s="190"/>
    </row>
    <row r="675" spans="1:15" x14ac:dyDescent="0.25">
      <c r="A675" s="98"/>
      <c r="B675" s="98"/>
      <c r="C675" s="98"/>
      <c r="D675" s="167"/>
      <c r="E675" s="167"/>
      <c r="F675" s="73">
        <v>42917</v>
      </c>
      <c r="G675" s="73">
        <v>43100</v>
      </c>
      <c r="H675" s="167"/>
      <c r="I675" s="174">
        <f>K675*0.06+J675</f>
        <v>154.56559999999999</v>
      </c>
      <c r="J675" s="175">
        <v>37.28</v>
      </c>
      <c r="K675" s="175">
        <v>1954.76</v>
      </c>
      <c r="L675" s="175" t="s">
        <v>24</v>
      </c>
      <c r="M675" s="175" t="s">
        <v>24</v>
      </c>
      <c r="N675" s="175" t="s">
        <v>24</v>
      </c>
      <c r="O675" s="191"/>
    </row>
    <row r="676" spans="1:15" x14ac:dyDescent="0.25">
      <c r="A676" s="98"/>
      <c r="B676" s="98"/>
      <c r="C676" s="98"/>
      <c r="D676" s="160" t="s">
        <v>24</v>
      </c>
      <c r="E676" s="160" t="s">
        <v>24</v>
      </c>
      <c r="F676" s="73">
        <v>42736</v>
      </c>
      <c r="G676" s="73">
        <v>42916</v>
      </c>
      <c r="H676" s="160"/>
      <c r="I676" s="175" t="s">
        <v>24</v>
      </c>
      <c r="J676" s="175" t="s">
        <v>24</v>
      </c>
      <c r="K676" s="175" t="s">
        <v>24</v>
      </c>
      <c r="L676" s="175" t="s">
        <v>24</v>
      </c>
      <c r="M676" s="175" t="s">
        <v>24</v>
      </c>
      <c r="N676" s="175" t="s">
        <v>24</v>
      </c>
      <c r="O676" s="190"/>
    </row>
    <row r="677" spans="1:15" x14ac:dyDescent="0.25">
      <c r="A677" s="109"/>
      <c r="B677" s="109"/>
      <c r="C677" s="109"/>
      <c r="D677" s="167"/>
      <c r="E677" s="167"/>
      <c r="F677" s="73">
        <v>42917</v>
      </c>
      <c r="G677" s="73">
        <v>43100</v>
      </c>
      <c r="H677" s="167"/>
      <c r="I677" s="175" t="s">
        <v>24</v>
      </c>
      <c r="J677" s="175" t="s">
        <v>24</v>
      </c>
      <c r="K677" s="175" t="s">
        <v>24</v>
      </c>
      <c r="L677" s="175" t="s">
        <v>24</v>
      </c>
      <c r="M677" s="175" t="s">
        <v>24</v>
      </c>
      <c r="N677" s="175" t="s">
        <v>24</v>
      </c>
      <c r="O677" s="191"/>
    </row>
    <row r="678" spans="1:15" x14ac:dyDescent="0.25">
      <c r="A678" s="108" t="s">
        <v>152</v>
      </c>
      <c r="B678" s="108" t="s">
        <v>264</v>
      </c>
      <c r="C678" s="108" t="s">
        <v>564</v>
      </c>
      <c r="D678" s="119">
        <v>42327</v>
      </c>
      <c r="E678" s="119" t="s">
        <v>565</v>
      </c>
      <c r="F678" s="73">
        <v>42736</v>
      </c>
      <c r="G678" s="73">
        <v>42916</v>
      </c>
      <c r="H678" s="160" t="s">
        <v>720</v>
      </c>
      <c r="I678" s="174">
        <v>265.517</v>
      </c>
      <c r="J678" s="72">
        <v>51.2</v>
      </c>
      <c r="K678" s="72">
        <v>3571.95</v>
      </c>
      <c r="L678" s="3"/>
      <c r="M678" s="1"/>
      <c r="N678" s="1"/>
      <c r="O678" s="180" t="s">
        <v>568</v>
      </c>
    </row>
    <row r="679" spans="1:15" x14ac:dyDescent="0.25">
      <c r="A679" s="98"/>
      <c r="B679" s="98"/>
      <c r="C679" s="98"/>
      <c r="D679" s="92"/>
      <c r="E679" s="92"/>
      <c r="F679" s="73">
        <v>42917</v>
      </c>
      <c r="G679" s="73">
        <v>43100</v>
      </c>
      <c r="H679" s="167"/>
      <c r="I679" s="174">
        <f>K679*0.06+J679</f>
        <v>271.6266</v>
      </c>
      <c r="J679" s="8">
        <v>56.85</v>
      </c>
      <c r="K679" s="72">
        <v>3579.61</v>
      </c>
      <c r="L679" s="3"/>
      <c r="M679" s="1"/>
      <c r="N679" s="1"/>
      <c r="O679" s="198"/>
    </row>
    <row r="680" spans="1:15" x14ac:dyDescent="0.25">
      <c r="A680" s="98"/>
      <c r="B680" s="98"/>
      <c r="C680" s="98"/>
      <c r="D680" s="119">
        <v>42723</v>
      </c>
      <c r="E680" s="119" t="s">
        <v>718</v>
      </c>
      <c r="F680" s="73">
        <v>42736</v>
      </c>
      <c r="G680" s="73">
        <v>42916</v>
      </c>
      <c r="H680" s="160"/>
      <c r="I680" s="174"/>
      <c r="J680" s="72"/>
      <c r="K680" s="72"/>
      <c r="L680" s="72">
        <v>128.07</v>
      </c>
      <c r="M680" s="72">
        <v>24.7</v>
      </c>
      <c r="N680" s="72">
        <v>1722.83</v>
      </c>
      <c r="O680" s="155"/>
    </row>
    <row r="681" spans="1:15" x14ac:dyDescent="0.25">
      <c r="A681" s="98"/>
      <c r="B681" s="98"/>
      <c r="C681" s="98"/>
      <c r="D681" s="92"/>
      <c r="E681" s="92"/>
      <c r="F681" s="73">
        <v>42917</v>
      </c>
      <c r="G681" s="73">
        <v>43100</v>
      </c>
      <c r="H681" s="167"/>
      <c r="I681" s="174"/>
      <c r="J681" s="72"/>
      <c r="K681" s="72"/>
      <c r="L681" s="72">
        <v>132.41999999999999</v>
      </c>
      <c r="M681" s="72">
        <v>25.54</v>
      </c>
      <c r="N681" s="72">
        <v>1781.33</v>
      </c>
      <c r="O681" s="156"/>
    </row>
    <row r="682" spans="1:15" x14ac:dyDescent="0.25">
      <c r="A682" s="170">
        <v>14</v>
      </c>
      <c r="B682" s="171" t="s">
        <v>228</v>
      </c>
      <c r="C682" s="172"/>
      <c r="D682" s="172"/>
      <c r="E682" s="172"/>
      <c r="F682" s="172"/>
      <c r="G682" s="172"/>
      <c r="H682" s="172"/>
      <c r="I682" s="172"/>
      <c r="J682" s="172"/>
      <c r="K682" s="172"/>
      <c r="L682" s="172"/>
      <c r="M682" s="172"/>
      <c r="N682" s="172"/>
      <c r="O682" s="173"/>
    </row>
    <row r="683" spans="1:15" x14ac:dyDescent="0.25">
      <c r="A683" s="108" t="s">
        <v>57</v>
      </c>
      <c r="B683" s="108" t="s">
        <v>58</v>
      </c>
      <c r="C683" s="108" t="s">
        <v>605</v>
      </c>
      <c r="D683" s="119">
        <v>42720</v>
      </c>
      <c r="E683" s="119" t="s">
        <v>596</v>
      </c>
      <c r="F683" s="73">
        <v>42736</v>
      </c>
      <c r="G683" s="73">
        <v>42916</v>
      </c>
      <c r="H683" s="119"/>
      <c r="I683" s="8">
        <f>K683*0.06+J683</f>
        <v>181.77</v>
      </c>
      <c r="J683" s="8">
        <v>28.02</v>
      </c>
      <c r="K683" s="8">
        <v>2562.5</v>
      </c>
      <c r="L683" s="6"/>
      <c r="M683" s="8"/>
      <c r="N683" s="8"/>
      <c r="O683" s="185" t="s">
        <v>606</v>
      </c>
    </row>
    <row r="684" spans="1:15" x14ac:dyDescent="0.25">
      <c r="A684" s="98"/>
      <c r="B684" s="98"/>
      <c r="C684" s="98"/>
      <c r="D684" s="119"/>
      <c r="E684" s="119"/>
      <c r="F684" s="73">
        <v>42917</v>
      </c>
      <c r="G684" s="73">
        <v>43100</v>
      </c>
      <c r="H684" s="119"/>
      <c r="I684" s="8">
        <f>K684*0.06+J684</f>
        <v>187.93799999999999</v>
      </c>
      <c r="J684" s="8">
        <v>29.04</v>
      </c>
      <c r="K684" s="8">
        <v>2648.3</v>
      </c>
      <c r="L684" s="6"/>
      <c r="M684" s="8"/>
      <c r="N684" s="8"/>
      <c r="O684" s="186"/>
    </row>
    <row r="685" spans="1:15" x14ac:dyDescent="0.25">
      <c r="A685" s="98"/>
      <c r="B685" s="98"/>
      <c r="C685" s="98"/>
      <c r="D685" s="119">
        <v>42723</v>
      </c>
      <c r="E685" s="119" t="s">
        <v>747</v>
      </c>
      <c r="F685" s="73">
        <v>42736</v>
      </c>
      <c r="G685" s="73">
        <v>42916</v>
      </c>
      <c r="H685" s="119"/>
      <c r="I685" s="8"/>
      <c r="J685" s="6"/>
      <c r="K685" s="6"/>
      <c r="L685" s="8">
        <v>167.21</v>
      </c>
      <c r="M685" s="8">
        <v>27.83</v>
      </c>
      <c r="N685" s="8">
        <v>2322.9899999999998</v>
      </c>
      <c r="O685" s="186"/>
    </row>
    <row r="686" spans="1:15" x14ac:dyDescent="0.25">
      <c r="A686" s="98"/>
      <c r="B686" s="98"/>
      <c r="C686" s="98"/>
      <c r="D686" s="119"/>
      <c r="E686" s="119"/>
      <c r="F686" s="73">
        <v>42917</v>
      </c>
      <c r="G686" s="73">
        <v>43100</v>
      </c>
      <c r="H686" s="119"/>
      <c r="I686" s="8"/>
      <c r="J686" s="6"/>
      <c r="K686" s="6"/>
      <c r="L686" s="8">
        <v>170.55</v>
      </c>
      <c r="M686" s="8">
        <v>26.35</v>
      </c>
      <c r="N686" s="8">
        <v>2403.2800000000002</v>
      </c>
      <c r="O686" s="187"/>
    </row>
    <row r="687" spans="1:15" x14ac:dyDescent="0.25">
      <c r="A687" s="98"/>
      <c r="B687" s="98"/>
      <c r="C687" s="98"/>
      <c r="D687" s="119">
        <v>42720</v>
      </c>
      <c r="E687" s="119" t="s">
        <v>596</v>
      </c>
      <c r="F687" s="73">
        <v>42736</v>
      </c>
      <c r="G687" s="73">
        <v>42916</v>
      </c>
      <c r="H687" s="160"/>
      <c r="I687" s="8">
        <f>K687*0.06+J687</f>
        <v>319.74979999999999</v>
      </c>
      <c r="J687" s="8">
        <v>31.94</v>
      </c>
      <c r="K687" s="8">
        <v>4796.83</v>
      </c>
      <c r="L687" s="8"/>
      <c r="M687" s="8"/>
      <c r="N687" s="8"/>
      <c r="O687" s="185" t="s">
        <v>607</v>
      </c>
    </row>
    <row r="688" spans="1:15" x14ac:dyDescent="0.25">
      <c r="A688" s="109"/>
      <c r="B688" s="109"/>
      <c r="C688" s="109"/>
      <c r="D688" s="119"/>
      <c r="E688" s="119"/>
      <c r="F688" s="73">
        <v>42917</v>
      </c>
      <c r="G688" s="73">
        <v>43100</v>
      </c>
      <c r="H688" s="167"/>
      <c r="I688" s="8">
        <f>K688*0.06+J688</f>
        <v>329.90540000000004</v>
      </c>
      <c r="J688" s="8">
        <v>33.229999999999997</v>
      </c>
      <c r="K688" s="8">
        <v>4944.59</v>
      </c>
      <c r="L688" s="8"/>
      <c r="M688" s="8"/>
      <c r="N688" s="8"/>
      <c r="O688" s="187"/>
    </row>
    <row r="689" spans="1:15" x14ac:dyDescent="0.25">
      <c r="A689" s="108" t="s">
        <v>57</v>
      </c>
      <c r="B689" s="108" t="s">
        <v>285</v>
      </c>
      <c r="C689" s="92" t="s">
        <v>156</v>
      </c>
      <c r="D689" s="166">
        <v>42327</v>
      </c>
      <c r="E689" s="166" t="s">
        <v>567</v>
      </c>
      <c r="F689" s="73">
        <v>42736</v>
      </c>
      <c r="G689" s="73">
        <v>42916</v>
      </c>
      <c r="H689" s="108" t="s">
        <v>723</v>
      </c>
      <c r="I689" s="8">
        <f>K689*0.06+J689</f>
        <v>169.12699999999998</v>
      </c>
      <c r="J689" s="72">
        <v>17.57</v>
      </c>
      <c r="K689" s="8">
        <v>2525.9499999999998</v>
      </c>
      <c r="L689" s="72"/>
      <c r="M689" s="72"/>
      <c r="N689" s="72"/>
      <c r="O689" s="154" t="s">
        <v>569</v>
      </c>
    </row>
    <row r="690" spans="1:15" x14ac:dyDescent="0.25">
      <c r="A690" s="98"/>
      <c r="B690" s="98"/>
      <c r="C690" s="92"/>
      <c r="D690" s="167"/>
      <c r="E690" s="167"/>
      <c r="F690" s="73">
        <v>42917</v>
      </c>
      <c r="G690" s="73">
        <v>43100</v>
      </c>
      <c r="H690" s="109"/>
      <c r="I690" s="8">
        <f>K690*0.06+J690</f>
        <v>169.23920000000001</v>
      </c>
      <c r="J690" s="8">
        <v>17.57</v>
      </c>
      <c r="K690" s="8">
        <v>2527.8200000000002</v>
      </c>
      <c r="L690" s="72"/>
      <c r="M690" s="72"/>
      <c r="N690" s="72"/>
      <c r="O690" s="155"/>
    </row>
    <row r="691" spans="1:15" x14ac:dyDescent="0.25">
      <c r="A691" s="98"/>
      <c r="B691" s="98"/>
      <c r="C691" s="92"/>
      <c r="D691" s="160">
        <v>42723</v>
      </c>
      <c r="E691" s="160" t="s">
        <v>722</v>
      </c>
      <c r="F691" s="73">
        <v>42736</v>
      </c>
      <c r="G691" s="73">
        <v>42916</v>
      </c>
      <c r="H691" s="119"/>
      <c r="I691" s="8"/>
      <c r="J691" s="72"/>
      <c r="K691" s="72"/>
      <c r="L691" s="8">
        <v>146.16999999999999</v>
      </c>
      <c r="M691" s="8">
        <v>13.1</v>
      </c>
      <c r="N691" s="8">
        <v>2217.77</v>
      </c>
      <c r="O691" s="155"/>
    </row>
    <row r="692" spans="1:15" x14ac:dyDescent="0.25">
      <c r="A692" s="109"/>
      <c r="B692" s="109"/>
      <c r="C692" s="92"/>
      <c r="D692" s="167"/>
      <c r="E692" s="167"/>
      <c r="F692" s="73">
        <v>42917</v>
      </c>
      <c r="G692" s="73">
        <v>43100</v>
      </c>
      <c r="H692" s="119"/>
      <c r="I692" s="8"/>
      <c r="J692" s="72"/>
      <c r="K692" s="72"/>
      <c r="L692" s="8">
        <v>151.13999999999999</v>
      </c>
      <c r="M692" s="8">
        <v>13.55</v>
      </c>
      <c r="N692" s="8">
        <v>2293.17</v>
      </c>
      <c r="O692" s="156"/>
    </row>
    <row r="693" spans="1:15" x14ac:dyDescent="0.25">
      <c r="A693" s="108" t="s">
        <v>57</v>
      </c>
      <c r="B693" s="108" t="s">
        <v>286</v>
      </c>
      <c r="C693" s="108" t="s">
        <v>446</v>
      </c>
      <c r="D693" s="160">
        <v>42334</v>
      </c>
      <c r="E693" s="160" t="s">
        <v>571</v>
      </c>
      <c r="F693" s="73">
        <v>42736</v>
      </c>
      <c r="G693" s="73">
        <v>42916</v>
      </c>
      <c r="H693" s="108" t="s">
        <v>741</v>
      </c>
      <c r="I693" s="8">
        <f>K693*0.06+J693</f>
        <v>289.98340000000002</v>
      </c>
      <c r="J693" s="72">
        <v>39.07</v>
      </c>
      <c r="K693" s="72">
        <v>4181.8900000000003</v>
      </c>
      <c r="L693" s="72"/>
      <c r="M693" s="72"/>
      <c r="N693" s="72"/>
      <c r="O693" s="190"/>
    </row>
    <row r="694" spans="1:15" x14ac:dyDescent="0.25">
      <c r="A694" s="98"/>
      <c r="B694" s="98"/>
      <c r="C694" s="98"/>
      <c r="D694" s="167"/>
      <c r="E694" s="167"/>
      <c r="F694" s="73">
        <v>42917</v>
      </c>
      <c r="G694" s="73">
        <v>43100</v>
      </c>
      <c r="H694" s="109"/>
      <c r="I694" s="8">
        <f>K694*0.06+J694</f>
        <v>290.19580000000002</v>
      </c>
      <c r="J694" s="72">
        <v>39.07</v>
      </c>
      <c r="K694" s="72">
        <v>4185.43</v>
      </c>
      <c r="L694" s="72"/>
      <c r="M694" s="72"/>
      <c r="N694" s="72"/>
      <c r="O694" s="191"/>
    </row>
    <row r="695" spans="1:15" x14ac:dyDescent="0.25">
      <c r="A695" s="98"/>
      <c r="B695" s="98"/>
      <c r="C695" s="98"/>
      <c r="D695" s="160">
        <v>42334</v>
      </c>
      <c r="E695" s="160" t="s">
        <v>571</v>
      </c>
      <c r="F695" s="73">
        <v>42736</v>
      </c>
      <c r="G695" s="73">
        <v>42916</v>
      </c>
      <c r="H695" s="108" t="s">
        <v>741</v>
      </c>
      <c r="I695" s="8">
        <f>K695*0.06+J695</f>
        <v>250.91340000000002</v>
      </c>
      <c r="J695" s="72"/>
      <c r="K695" s="72">
        <v>4181.8900000000003</v>
      </c>
      <c r="L695" s="72"/>
      <c r="M695" s="72"/>
      <c r="N695" s="72"/>
      <c r="O695" s="190" t="s">
        <v>570</v>
      </c>
    </row>
    <row r="696" spans="1:15" x14ac:dyDescent="0.25">
      <c r="A696" s="98"/>
      <c r="B696" s="98"/>
      <c r="C696" s="98"/>
      <c r="D696" s="167"/>
      <c r="E696" s="167"/>
      <c r="F696" s="73">
        <v>42917</v>
      </c>
      <c r="G696" s="73">
        <v>43100</v>
      </c>
      <c r="H696" s="109"/>
      <c r="I696" s="8">
        <f>K696*0.06+J696</f>
        <v>251.1258</v>
      </c>
      <c r="J696" s="72"/>
      <c r="K696" s="72">
        <v>4185.43</v>
      </c>
      <c r="L696" s="72"/>
      <c r="M696" s="72"/>
      <c r="N696" s="72"/>
      <c r="O696" s="191"/>
    </row>
    <row r="697" spans="1:15" x14ac:dyDescent="0.25">
      <c r="A697" s="98"/>
      <c r="B697" s="98"/>
      <c r="C697" s="98"/>
      <c r="D697" s="160">
        <v>42723</v>
      </c>
      <c r="E697" s="160" t="s">
        <v>722</v>
      </c>
      <c r="F697" s="73">
        <v>42736</v>
      </c>
      <c r="G697" s="73">
        <v>42916</v>
      </c>
      <c r="H697" s="119"/>
      <c r="I697" s="8"/>
      <c r="J697" s="72" t="s">
        <v>113</v>
      </c>
      <c r="K697" s="72" t="s">
        <v>113</v>
      </c>
      <c r="L697" s="8">
        <v>148.11000000000001</v>
      </c>
      <c r="M697" s="72">
        <v>24.58</v>
      </c>
      <c r="N697" s="72">
        <v>2058.83</v>
      </c>
      <c r="O697" s="214"/>
    </row>
    <row r="698" spans="1:15" x14ac:dyDescent="0.25">
      <c r="A698" s="98"/>
      <c r="B698" s="98"/>
      <c r="C698" s="98"/>
      <c r="D698" s="143"/>
      <c r="E698" s="143"/>
      <c r="F698" s="73">
        <v>42917</v>
      </c>
      <c r="G698" s="73">
        <v>43100</v>
      </c>
      <c r="H698" s="119"/>
      <c r="I698" s="8"/>
      <c r="J698" s="72" t="s">
        <v>113</v>
      </c>
      <c r="K698" s="72" t="s">
        <v>113</v>
      </c>
      <c r="L698" s="8">
        <v>153.15</v>
      </c>
      <c r="M698" s="72">
        <v>25.42</v>
      </c>
      <c r="N698" s="72">
        <v>2128.83</v>
      </c>
      <c r="O698" s="215"/>
    </row>
    <row r="699" spans="1:15" x14ac:dyDescent="0.25">
      <c r="A699" s="98"/>
      <c r="B699" s="98"/>
      <c r="C699" s="98"/>
      <c r="D699" s="143"/>
      <c r="E699" s="143"/>
      <c r="F699" s="73">
        <v>42736</v>
      </c>
      <c r="G699" s="73">
        <v>42916</v>
      </c>
      <c r="H699" s="119"/>
      <c r="I699" s="8"/>
      <c r="J699" s="72" t="s">
        <v>113</v>
      </c>
      <c r="K699" s="72" t="s">
        <v>113</v>
      </c>
      <c r="L699" s="8">
        <v>148.11000000000001</v>
      </c>
      <c r="M699" s="72">
        <v>30.69</v>
      </c>
      <c r="N699" s="72">
        <v>1956.97</v>
      </c>
      <c r="O699" s="190" t="s">
        <v>570</v>
      </c>
    </row>
    <row r="700" spans="1:15" x14ac:dyDescent="0.25">
      <c r="A700" s="109"/>
      <c r="B700" s="109"/>
      <c r="C700" s="109"/>
      <c r="D700" s="142"/>
      <c r="E700" s="142"/>
      <c r="F700" s="73">
        <v>42917</v>
      </c>
      <c r="G700" s="73">
        <v>43100</v>
      </c>
      <c r="H700" s="119"/>
      <c r="I700" s="8"/>
      <c r="J700" s="72" t="s">
        <v>113</v>
      </c>
      <c r="K700" s="72" t="s">
        <v>113</v>
      </c>
      <c r="L700" s="8">
        <v>153.15</v>
      </c>
      <c r="M700" s="72">
        <v>31.73</v>
      </c>
      <c r="N700" s="72">
        <v>2023.67</v>
      </c>
      <c r="O700" s="191"/>
    </row>
    <row r="701" spans="1:15" x14ac:dyDescent="0.25">
      <c r="A701" s="108" t="s">
        <v>57</v>
      </c>
      <c r="B701" s="108" t="s">
        <v>287</v>
      </c>
      <c r="C701" s="108" t="s">
        <v>447</v>
      </c>
      <c r="D701" s="160">
        <v>42338</v>
      </c>
      <c r="E701" s="160" t="s">
        <v>725</v>
      </c>
      <c r="F701" s="73">
        <v>42736</v>
      </c>
      <c r="G701" s="73">
        <v>42916</v>
      </c>
      <c r="H701" s="108" t="s">
        <v>869</v>
      </c>
      <c r="I701" s="8">
        <f>K701*0.06+J701</f>
        <v>231.49520000000001</v>
      </c>
      <c r="J701" s="8">
        <v>66.23</v>
      </c>
      <c r="K701" s="72">
        <v>2754.42</v>
      </c>
      <c r="L701" s="72" t="s">
        <v>113</v>
      </c>
      <c r="M701" s="72" t="s">
        <v>113</v>
      </c>
      <c r="N701" s="72" t="s">
        <v>113</v>
      </c>
      <c r="O701" s="190"/>
    </row>
    <row r="702" spans="1:15" x14ac:dyDescent="0.25">
      <c r="A702" s="98"/>
      <c r="B702" s="98"/>
      <c r="C702" s="98"/>
      <c r="D702" s="167"/>
      <c r="E702" s="167"/>
      <c r="F702" s="73">
        <v>42917</v>
      </c>
      <c r="G702" s="73">
        <v>43100</v>
      </c>
      <c r="H702" s="109"/>
      <c r="I702" s="8">
        <f>K702*0.06+J702</f>
        <v>231.95060000000001</v>
      </c>
      <c r="J702" s="8">
        <v>66.23</v>
      </c>
      <c r="K702" s="72">
        <v>2762.01</v>
      </c>
      <c r="L702" s="72" t="s">
        <v>113</v>
      </c>
      <c r="M702" s="72" t="s">
        <v>113</v>
      </c>
      <c r="N702" s="72" t="s">
        <v>113</v>
      </c>
      <c r="O702" s="191"/>
    </row>
    <row r="703" spans="1:15" x14ac:dyDescent="0.25">
      <c r="A703" s="98"/>
      <c r="B703" s="98"/>
      <c r="C703" s="98"/>
      <c r="D703" s="160">
        <v>42723</v>
      </c>
      <c r="E703" s="160" t="s">
        <v>722</v>
      </c>
      <c r="F703" s="73">
        <v>42736</v>
      </c>
      <c r="G703" s="73">
        <v>42916</v>
      </c>
      <c r="H703" s="119"/>
      <c r="I703" s="8"/>
      <c r="J703" s="72" t="s">
        <v>113</v>
      </c>
      <c r="K703" s="72" t="s">
        <v>113</v>
      </c>
      <c r="L703" s="72">
        <v>146.16999999999999</v>
      </c>
      <c r="M703" s="8">
        <v>43.96</v>
      </c>
      <c r="N703" s="8">
        <v>1703.5</v>
      </c>
      <c r="O703" s="190"/>
    </row>
    <row r="704" spans="1:15" x14ac:dyDescent="0.25">
      <c r="A704" s="109"/>
      <c r="B704" s="109"/>
      <c r="C704" s="109"/>
      <c r="D704" s="167"/>
      <c r="E704" s="167"/>
      <c r="F704" s="73">
        <v>42917</v>
      </c>
      <c r="G704" s="73">
        <v>43100</v>
      </c>
      <c r="H704" s="119"/>
      <c r="I704" s="8"/>
      <c r="J704" s="72" t="s">
        <v>113</v>
      </c>
      <c r="K704" s="72" t="s">
        <v>113</v>
      </c>
      <c r="L704" s="72">
        <v>151.29</v>
      </c>
      <c r="M704" s="8">
        <v>45.5</v>
      </c>
      <c r="N704" s="8">
        <v>1763.17</v>
      </c>
      <c r="O704" s="191"/>
    </row>
    <row r="705" spans="1:15" x14ac:dyDescent="0.25">
      <c r="A705" s="108" t="s">
        <v>57</v>
      </c>
      <c r="B705" s="108" t="s">
        <v>651</v>
      </c>
      <c r="C705" s="108" t="s">
        <v>442</v>
      </c>
      <c r="D705" s="160">
        <v>42723</v>
      </c>
      <c r="E705" s="160" t="s">
        <v>745</v>
      </c>
      <c r="F705" s="73">
        <v>42736</v>
      </c>
      <c r="G705" s="73">
        <v>42916</v>
      </c>
      <c r="H705" s="160"/>
      <c r="I705" s="174">
        <f>K705*0.06+J705</f>
        <v>150.50639999999999</v>
      </c>
      <c r="J705" s="175">
        <v>36.06</v>
      </c>
      <c r="K705" s="175">
        <v>1907.44</v>
      </c>
      <c r="L705" s="72"/>
      <c r="M705" s="72"/>
      <c r="N705" s="8"/>
      <c r="O705" s="190"/>
    </row>
    <row r="706" spans="1:15" x14ac:dyDescent="0.25">
      <c r="A706" s="98"/>
      <c r="B706" s="98"/>
      <c r="C706" s="98"/>
      <c r="D706" s="167"/>
      <c r="E706" s="167"/>
      <c r="F706" s="73">
        <v>42917</v>
      </c>
      <c r="G706" s="73">
        <v>43100</v>
      </c>
      <c r="H706" s="167"/>
      <c r="I706" s="174">
        <f>K706*0.06+J706</f>
        <v>154.56559999999999</v>
      </c>
      <c r="J706" s="175">
        <v>37.28</v>
      </c>
      <c r="K706" s="175">
        <v>1954.76</v>
      </c>
      <c r="L706" s="72"/>
      <c r="M706" s="72"/>
      <c r="N706" s="8"/>
      <c r="O706" s="191"/>
    </row>
    <row r="707" spans="1:15" x14ac:dyDescent="0.25">
      <c r="A707" s="98"/>
      <c r="B707" s="98"/>
      <c r="C707" s="98"/>
      <c r="D707" s="160">
        <v>42723</v>
      </c>
      <c r="E707" s="160" t="s">
        <v>746</v>
      </c>
      <c r="F707" s="73">
        <v>42736</v>
      </c>
      <c r="G707" s="73">
        <v>42916</v>
      </c>
      <c r="H707" s="160"/>
      <c r="I707" s="175" t="s">
        <v>24</v>
      </c>
      <c r="J707" s="175" t="s">
        <v>24</v>
      </c>
      <c r="K707" s="175" t="s">
        <v>24</v>
      </c>
      <c r="L707" s="72">
        <v>145.15</v>
      </c>
      <c r="M707" s="72">
        <v>35.409999999999997</v>
      </c>
      <c r="N707" s="8">
        <v>1828.98</v>
      </c>
      <c r="O707" s="190"/>
    </row>
    <row r="708" spans="1:15" x14ac:dyDescent="0.25">
      <c r="A708" s="98"/>
      <c r="B708" s="109"/>
      <c r="C708" s="98"/>
      <c r="D708" s="167"/>
      <c r="E708" s="167"/>
      <c r="F708" s="73">
        <v>42917</v>
      </c>
      <c r="G708" s="73">
        <v>43100</v>
      </c>
      <c r="H708" s="167"/>
      <c r="I708" s="175" t="s">
        <v>24</v>
      </c>
      <c r="J708" s="175" t="s">
        <v>24</v>
      </c>
      <c r="K708" s="175" t="s">
        <v>24</v>
      </c>
      <c r="L708" s="72">
        <v>150.09</v>
      </c>
      <c r="M708" s="72">
        <v>36.200000000000003</v>
      </c>
      <c r="N708" s="8">
        <v>1898.16</v>
      </c>
      <c r="O708" s="191"/>
    </row>
    <row r="709" spans="1:15" x14ac:dyDescent="0.25">
      <c r="A709" s="98"/>
      <c r="B709" s="108" t="s">
        <v>657</v>
      </c>
      <c r="C709" s="98"/>
      <c r="D709" s="160">
        <v>42723</v>
      </c>
      <c r="E709" s="160" t="s">
        <v>746</v>
      </c>
      <c r="F709" s="73">
        <v>42736</v>
      </c>
      <c r="G709" s="73">
        <v>42916</v>
      </c>
      <c r="H709" s="189"/>
      <c r="I709" s="8"/>
      <c r="J709" s="8"/>
      <c r="K709" s="8"/>
      <c r="L709" s="72">
        <v>145.15</v>
      </c>
      <c r="M709" s="72">
        <v>27.31</v>
      </c>
      <c r="N709" s="8">
        <v>1964</v>
      </c>
      <c r="O709" s="199"/>
    </row>
    <row r="710" spans="1:15" x14ac:dyDescent="0.25">
      <c r="A710" s="98"/>
      <c r="B710" s="109"/>
      <c r="C710" s="98"/>
      <c r="D710" s="167"/>
      <c r="E710" s="167"/>
      <c r="F710" s="73">
        <v>42917</v>
      </c>
      <c r="G710" s="73">
        <v>43100</v>
      </c>
      <c r="H710" s="189"/>
      <c r="I710" s="8"/>
      <c r="J710" s="8"/>
      <c r="K710" s="8"/>
      <c r="L710" s="72">
        <v>150.09</v>
      </c>
      <c r="M710" s="72">
        <v>28.27</v>
      </c>
      <c r="N710" s="8">
        <v>2030.33</v>
      </c>
      <c r="O710" s="199"/>
    </row>
    <row r="711" spans="1:15" x14ac:dyDescent="0.25">
      <c r="A711" s="98"/>
      <c r="B711" s="108" t="s">
        <v>656</v>
      </c>
      <c r="C711" s="98"/>
      <c r="D711" s="160">
        <v>42723</v>
      </c>
      <c r="E711" s="160" t="s">
        <v>746</v>
      </c>
      <c r="F711" s="73">
        <v>42736</v>
      </c>
      <c r="G711" s="73">
        <v>42916</v>
      </c>
      <c r="H711" s="160"/>
      <c r="I711" s="8"/>
      <c r="J711" s="8"/>
      <c r="K711" s="8"/>
      <c r="L711" s="72">
        <v>145.15</v>
      </c>
      <c r="M711" s="72">
        <v>27.31</v>
      </c>
      <c r="N711" s="8">
        <v>1964</v>
      </c>
      <c r="O711" s="199"/>
    </row>
    <row r="712" spans="1:15" x14ac:dyDescent="0.25">
      <c r="A712" s="109"/>
      <c r="B712" s="109"/>
      <c r="C712" s="109"/>
      <c r="D712" s="167"/>
      <c r="E712" s="167"/>
      <c r="F712" s="73">
        <v>42917</v>
      </c>
      <c r="G712" s="73">
        <v>43100</v>
      </c>
      <c r="H712" s="167"/>
      <c r="I712" s="8"/>
      <c r="J712" s="8"/>
      <c r="K712" s="8"/>
      <c r="L712" s="72">
        <v>150.09</v>
      </c>
      <c r="M712" s="72">
        <v>28.24</v>
      </c>
      <c r="N712" s="8">
        <v>2030.83</v>
      </c>
      <c r="O712" s="199"/>
    </row>
    <row r="713" spans="1:15" x14ac:dyDescent="0.25">
      <c r="A713" s="108" t="s">
        <v>57</v>
      </c>
      <c r="B713" s="108" t="s">
        <v>270</v>
      </c>
      <c r="C713" s="108" t="s">
        <v>442</v>
      </c>
      <c r="D713" s="160">
        <v>42723</v>
      </c>
      <c r="E713" s="160" t="s">
        <v>745</v>
      </c>
      <c r="F713" s="73">
        <v>42736</v>
      </c>
      <c r="G713" s="73">
        <v>42916</v>
      </c>
      <c r="H713" s="160"/>
      <c r="I713" s="174">
        <f>K713*0.06+J713</f>
        <v>150.50639999999999</v>
      </c>
      <c r="J713" s="175">
        <v>36.06</v>
      </c>
      <c r="K713" s="175">
        <v>1907.44</v>
      </c>
      <c r="L713" s="72"/>
      <c r="M713" s="72"/>
      <c r="N713" s="72"/>
      <c r="O713" s="190"/>
    </row>
    <row r="714" spans="1:15" x14ac:dyDescent="0.25">
      <c r="A714" s="98"/>
      <c r="B714" s="98"/>
      <c r="C714" s="98"/>
      <c r="D714" s="167"/>
      <c r="E714" s="167"/>
      <c r="F714" s="73">
        <v>42917</v>
      </c>
      <c r="G714" s="73">
        <v>43100</v>
      </c>
      <c r="H714" s="167"/>
      <c r="I714" s="174">
        <f>K714*0.06+J714</f>
        <v>154.56559999999999</v>
      </c>
      <c r="J714" s="175">
        <v>37.28</v>
      </c>
      <c r="K714" s="175">
        <v>1954.76</v>
      </c>
      <c r="L714" s="72"/>
      <c r="M714" s="72"/>
      <c r="N714" s="72"/>
      <c r="O714" s="191"/>
    </row>
    <row r="715" spans="1:15" x14ac:dyDescent="0.25">
      <c r="A715" s="98"/>
      <c r="B715" s="98"/>
      <c r="C715" s="98"/>
      <c r="D715" s="160">
        <v>42723</v>
      </c>
      <c r="E715" s="160" t="s">
        <v>746</v>
      </c>
      <c r="F715" s="73">
        <v>42736</v>
      </c>
      <c r="G715" s="73">
        <v>42916</v>
      </c>
      <c r="H715" s="160"/>
      <c r="I715" s="175" t="s">
        <v>24</v>
      </c>
      <c r="J715" s="175" t="s">
        <v>24</v>
      </c>
      <c r="K715" s="175" t="s">
        <v>24</v>
      </c>
      <c r="L715" s="72">
        <v>128.36000000000001</v>
      </c>
      <c r="M715" s="72">
        <v>31.31</v>
      </c>
      <c r="N715" s="188">
        <v>1617.42</v>
      </c>
      <c r="O715" s="190"/>
    </row>
    <row r="716" spans="1:15" x14ac:dyDescent="0.25">
      <c r="A716" s="98"/>
      <c r="B716" s="109"/>
      <c r="C716" s="109"/>
      <c r="D716" s="167"/>
      <c r="E716" s="167"/>
      <c r="F716" s="73">
        <v>42917</v>
      </c>
      <c r="G716" s="73">
        <v>43100</v>
      </c>
      <c r="H716" s="167"/>
      <c r="I716" s="175" t="s">
        <v>24</v>
      </c>
      <c r="J716" s="175" t="s">
        <v>24</v>
      </c>
      <c r="K716" s="175" t="s">
        <v>24</v>
      </c>
      <c r="L716" s="72">
        <v>132.72</v>
      </c>
      <c r="M716" s="72">
        <v>32.01</v>
      </c>
      <c r="N716" s="188">
        <v>1678.48</v>
      </c>
      <c r="O716" s="191"/>
    </row>
    <row r="717" spans="1:15" x14ac:dyDescent="0.25">
      <c r="A717" s="108" t="s">
        <v>57</v>
      </c>
      <c r="B717" s="108" t="s">
        <v>272</v>
      </c>
      <c r="C717" s="108" t="s">
        <v>157</v>
      </c>
      <c r="D717" s="160">
        <v>42327</v>
      </c>
      <c r="E717" s="160" t="s">
        <v>572</v>
      </c>
      <c r="F717" s="73">
        <v>42736</v>
      </c>
      <c r="G717" s="73">
        <v>42916</v>
      </c>
      <c r="H717" s="108" t="s">
        <v>727</v>
      </c>
      <c r="I717" s="8">
        <f>K717*0.06+J717</f>
        <v>210.36339999999998</v>
      </c>
      <c r="J717" s="8">
        <v>7.51</v>
      </c>
      <c r="K717" s="72">
        <v>3380.89</v>
      </c>
      <c r="L717" s="72" t="s">
        <v>113</v>
      </c>
      <c r="M717" s="72" t="s">
        <v>113</v>
      </c>
      <c r="N717" s="72" t="s">
        <v>113</v>
      </c>
      <c r="O717" s="190"/>
    </row>
    <row r="718" spans="1:15" x14ac:dyDescent="0.25">
      <c r="A718" s="98"/>
      <c r="B718" s="98"/>
      <c r="C718" s="98"/>
      <c r="D718" s="166"/>
      <c r="E718" s="166"/>
      <c r="F718" s="73">
        <v>42917</v>
      </c>
      <c r="G718" s="73">
        <v>43100</v>
      </c>
      <c r="H718" s="98"/>
      <c r="I718" s="8">
        <f>K718*0.06+J718</f>
        <v>210.36339999999998</v>
      </c>
      <c r="J718" s="8">
        <v>7.51</v>
      </c>
      <c r="K718" s="72">
        <v>3380.89</v>
      </c>
      <c r="L718" s="72" t="s">
        <v>113</v>
      </c>
      <c r="M718" s="72" t="s">
        <v>113</v>
      </c>
      <c r="N718" s="72" t="s">
        <v>113</v>
      </c>
      <c r="O718" s="191"/>
    </row>
    <row r="719" spans="1:15" x14ac:dyDescent="0.25">
      <c r="A719" s="98"/>
      <c r="B719" s="98"/>
      <c r="C719" s="98"/>
      <c r="D719" s="143"/>
      <c r="E719" s="143"/>
      <c r="F719" s="73">
        <v>42736</v>
      </c>
      <c r="G719" s="73">
        <v>42916</v>
      </c>
      <c r="H719" s="143"/>
      <c r="I719" s="8">
        <f>K719*0.06</f>
        <v>202.85339999999999</v>
      </c>
      <c r="J719" s="8" t="s">
        <v>113</v>
      </c>
      <c r="K719" s="72">
        <v>3380.89</v>
      </c>
      <c r="L719" s="72" t="s">
        <v>113</v>
      </c>
      <c r="M719" s="72" t="s">
        <v>113</v>
      </c>
      <c r="N719" s="72" t="s">
        <v>113</v>
      </c>
      <c r="O719" s="190" t="s">
        <v>573</v>
      </c>
    </row>
    <row r="720" spans="1:15" x14ac:dyDescent="0.25">
      <c r="A720" s="98"/>
      <c r="B720" s="98"/>
      <c r="C720" s="98"/>
      <c r="D720" s="142"/>
      <c r="E720" s="142"/>
      <c r="F720" s="73">
        <v>42917</v>
      </c>
      <c r="G720" s="73">
        <v>43100</v>
      </c>
      <c r="H720" s="142"/>
      <c r="I720" s="8">
        <f>K720*0.06</f>
        <v>202.85339999999999</v>
      </c>
      <c r="J720" s="72" t="s">
        <v>113</v>
      </c>
      <c r="K720" s="72">
        <v>3380.89</v>
      </c>
      <c r="L720" s="72" t="s">
        <v>113</v>
      </c>
      <c r="M720" s="72" t="s">
        <v>113</v>
      </c>
      <c r="N720" s="72" t="s">
        <v>113</v>
      </c>
      <c r="O720" s="191"/>
    </row>
    <row r="721" spans="1:15" x14ac:dyDescent="0.25">
      <c r="A721" s="143"/>
      <c r="B721" s="143"/>
      <c r="C721" s="143"/>
      <c r="D721" s="160">
        <v>42723</v>
      </c>
      <c r="E721" s="160" t="s">
        <v>722</v>
      </c>
      <c r="F721" s="73">
        <v>42736</v>
      </c>
      <c r="G721" s="73">
        <v>42916</v>
      </c>
      <c r="H721" s="189"/>
      <c r="I721" s="8"/>
      <c r="J721" s="72" t="s">
        <v>113</v>
      </c>
      <c r="K721" s="72" t="s">
        <v>113</v>
      </c>
      <c r="L721" s="72">
        <v>145.63999999999999</v>
      </c>
      <c r="M721" s="72">
        <v>8.86</v>
      </c>
      <c r="N721" s="72">
        <v>2279.67</v>
      </c>
      <c r="O721" s="199"/>
    </row>
    <row r="722" spans="1:15" x14ac:dyDescent="0.25">
      <c r="A722" s="143"/>
      <c r="B722" s="143"/>
      <c r="C722" s="143"/>
      <c r="D722" s="143"/>
      <c r="E722" s="143"/>
      <c r="F722" s="73">
        <v>42917</v>
      </c>
      <c r="G722" s="73">
        <v>43100</v>
      </c>
      <c r="H722" s="189"/>
      <c r="I722" s="8"/>
      <c r="J722" s="72" t="s">
        <v>113</v>
      </c>
      <c r="K722" s="72" t="s">
        <v>113</v>
      </c>
      <c r="L722" s="72">
        <v>151.13999999999999</v>
      </c>
      <c r="M722" s="72">
        <v>8.86</v>
      </c>
      <c r="N722" s="72">
        <v>2371.33</v>
      </c>
      <c r="O722" s="199"/>
    </row>
    <row r="723" spans="1:15" x14ac:dyDescent="0.25">
      <c r="A723" s="143"/>
      <c r="B723" s="143"/>
      <c r="C723" s="143"/>
      <c r="D723" s="143"/>
      <c r="E723" s="143"/>
      <c r="F723" s="73">
        <v>42736</v>
      </c>
      <c r="G723" s="73">
        <v>42916</v>
      </c>
      <c r="H723" s="189"/>
      <c r="I723" s="8"/>
      <c r="J723" s="72" t="s">
        <v>113</v>
      </c>
      <c r="K723" s="72" t="s">
        <v>113</v>
      </c>
      <c r="L723" s="72">
        <v>145.63999999999999</v>
      </c>
      <c r="M723" s="72">
        <v>30.15</v>
      </c>
      <c r="N723" s="72">
        <v>1924.83</v>
      </c>
      <c r="O723" s="190" t="s">
        <v>573</v>
      </c>
    </row>
    <row r="724" spans="1:15" x14ac:dyDescent="0.25">
      <c r="A724" s="142"/>
      <c r="B724" s="142"/>
      <c r="C724" s="142"/>
      <c r="D724" s="142"/>
      <c r="E724" s="142"/>
      <c r="F724" s="73">
        <v>42917</v>
      </c>
      <c r="G724" s="73">
        <v>43100</v>
      </c>
      <c r="H724" s="189"/>
      <c r="I724" s="8"/>
      <c r="J724" s="72" t="s">
        <v>113</v>
      </c>
      <c r="K724" s="72" t="s">
        <v>113</v>
      </c>
      <c r="L724" s="72">
        <v>151.13999999999999</v>
      </c>
      <c r="M724" s="72">
        <v>31.18</v>
      </c>
      <c r="N724" s="72">
        <v>1999.33</v>
      </c>
      <c r="O724" s="191"/>
    </row>
    <row r="725" spans="1:15" x14ac:dyDescent="0.25">
      <c r="A725" s="108" t="s">
        <v>57</v>
      </c>
      <c r="B725" s="108" t="s">
        <v>576</v>
      </c>
      <c r="C725" s="108" t="s">
        <v>154</v>
      </c>
      <c r="D725" s="160">
        <v>42334</v>
      </c>
      <c r="E725" s="160" t="s">
        <v>574</v>
      </c>
      <c r="F725" s="73">
        <v>42736</v>
      </c>
      <c r="G725" s="73">
        <v>42916</v>
      </c>
      <c r="H725" s="108" t="s">
        <v>728</v>
      </c>
      <c r="I725" s="8">
        <f>K725*0.06+J725</f>
        <v>183.42859999999999</v>
      </c>
      <c r="J725" s="72">
        <v>43.34</v>
      </c>
      <c r="K725" s="72">
        <v>2334.81</v>
      </c>
      <c r="L725" s="72" t="s">
        <v>113</v>
      </c>
      <c r="M725" s="72" t="s">
        <v>113</v>
      </c>
      <c r="N725" s="72" t="s">
        <v>113</v>
      </c>
      <c r="O725" s="190" t="s">
        <v>78</v>
      </c>
    </row>
    <row r="726" spans="1:15" x14ac:dyDescent="0.25">
      <c r="A726" s="98"/>
      <c r="B726" s="98"/>
      <c r="C726" s="98"/>
      <c r="D726" s="167"/>
      <c r="E726" s="167"/>
      <c r="F726" s="73">
        <v>42917</v>
      </c>
      <c r="G726" s="73">
        <v>43100</v>
      </c>
      <c r="H726" s="109"/>
      <c r="I726" s="8">
        <f>K726*0.06+J726</f>
        <v>185.66180000000003</v>
      </c>
      <c r="J726" s="72">
        <v>44.45</v>
      </c>
      <c r="K726" s="72">
        <v>2353.5300000000002</v>
      </c>
      <c r="L726" s="72" t="s">
        <v>113</v>
      </c>
      <c r="M726" s="72" t="s">
        <v>113</v>
      </c>
      <c r="N726" s="72" t="s">
        <v>113</v>
      </c>
      <c r="O726" s="155"/>
    </row>
    <row r="727" spans="1:15" x14ac:dyDescent="0.25">
      <c r="A727" s="98"/>
      <c r="B727" s="98"/>
      <c r="C727" s="98"/>
      <c r="D727" s="160">
        <v>42723</v>
      </c>
      <c r="E727" s="160" t="s">
        <v>722</v>
      </c>
      <c r="F727" s="73">
        <v>42736</v>
      </c>
      <c r="G727" s="73">
        <v>42916</v>
      </c>
      <c r="H727" s="160"/>
      <c r="I727" s="8"/>
      <c r="J727" s="72" t="s">
        <v>113</v>
      </c>
      <c r="K727" s="72" t="s">
        <v>113</v>
      </c>
      <c r="L727" s="72">
        <v>146.16999999999999</v>
      </c>
      <c r="M727" s="8">
        <v>37.6</v>
      </c>
      <c r="N727" s="8">
        <v>1809.58</v>
      </c>
      <c r="O727" s="155"/>
    </row>
    <row r="728" spans="1:15" x14ac:dyDescent="0.25">
      <c r="A728" s="109"/>
      <c r="B728" s="109"/>
      <c r="C728" s="109"/>
      <c r="D728" s="167"/>
      <c r="E728" s="167"/>
      <c r="F728" s="73">
        <v>42917</v>
      </c>
      <c r="G728" s="73">
        <v>43100</v>
      </c>
      <c r="H728" s="167"/>
      <c r="I728" s="8"/>
      <c r="J728" s="72" t="s">
        <v>113</v>
      </c>
      <c r="K728" s="72" t="s">
        <v>113</v>
      </c>
      <c r="L728" s="72">
        <v>151.29</v>
      </c>
      <c r="M728" s="8">
        <v>38.92</v>
      </c>
      <c r="N728" s="8">
        <v>1872.83</v>
      </c>
      <c r="O728" s="156"/>
    </row>
    <row r="729" spans="1:15" x14ac:dyDescent="0.25">
      <c r="A729" s="108" t="s">
        <v>57</v>
      </c>
      <c r="B729" s="108" t="s">
        <v>267</v>
      </c>
      <c r="C729" s="108" t="s">
        <v>147</v>
      </c>
      <c r="D729" s="160">
        <v>42723</v>
      </c>
      <c r="E729" s="160" t="s">
        <v>622</v>
      </c>
      <c r="F729" s="73">
        <v>42736</v>
      </c>
      <c r="G729" s="73">
        <v>42916</v>
      </c>
      <c r="H729" s="160"/>
      <c r="I729" s="8">
        <f>K729*0.06+J729</f>
        <v>127.8942</v>
      </c>
      <c r="J729" s="72">
        <v>19.14</v>
      </c>
      <c r="K729" s="72">
        <v>1812.57</v>
      </c>
      <c r="L729" s="178">
        <f>N729*0.06+M729</f>
        <v>0</v>
      </c>
      <c r="M729" s="72"/>
      <c r="N729" s="72"/>
      <c r="O729" s="190"/>
    </row>
    <row r="730" spans="1:15" x14ac:dyDescent="0.25">
      <c r="A730" s="98"/>
      <c r="B730" s="98"/>
      <c r="C730" s="98"/>
      <c r="D730" s="167"/>
      <c r="E730" s="167"/>
      <c r="F730" s="73">
        <v>42917</v>
      </c>
      <c r="G730" s="73">
        <v>43100</v>
      </c>
      <c r="H730" s="167"/>
      <c r="I730" s="8">
        <f>K730*0.06+J730</f>
        <v>128.5342</v>
      </c>
      <c r="J730" s="72">
        <v>19.78</v>
      </c>
      <c r="K730" s="72">
        <v>1812.57</v>
      </c>
      <c r="L730" s="178">
        <f>N730*0.06+M730</f>
        <v>0</v>
      </c>
      <c r="M730" s="72"/>
      <c r="N730" s="72"/>
      <c r="O730" s="191"/>
    </row>
    <row r="731" spans="1:15" x14ac:dyDescent="0.25">
      <c r="A731" s="98"/>
      <c r="B731" s="98"/>
      <c r="C731" s="98"/>
      <c r="D731" s="160">
        <v>42723</v>
      </c>
      <c r="E731" s="160" t="s">
        <v>628</v>
      </c>
      <c r="F731" s="73">
        <v>42736</v>
      </c>
      <c r="G731" s="73">
        <v>42916</v>
      </c>
      <c r="H731" s="160"/>
      <c r="I731" s="8"/>
      <c r="J731" s="72"/>
      <c r="K731" s="72"/>
      <c r="L731" s="178">
        <f>N731*0.06+M731</f>
        <v>146.16739999999999</v>
      </c>
      <c r="M731" s="8">
        <v>22.52</v>
      </c>
      <c r="N731" s="72">
        <v>2060.79</v>
      </c>
      <c r="O731" s="190"/>
    </row>
    <row r="732" spans="1:15" x14ac:dyDescent="0.25">
      <c r="A732" s="109"/>
      <c r="B732" s="109"/>
      <c r="C732" s="109"/>
      <c r="D732" s="167"/>
      <c r="E732" s="167"/>
      <c r="F732" s="73">
        <v>42917</v>
      </c>
      <c r="G732" s="73">
        <v>43100</v>
      </c>
      <c r="H732" s="167"/>
      <c r="I732" s="8"/>
      <c r="J732" s="72"/>
      <c r="K732" s="72"/>
      <c r="L732" s="178">
        <f>N732*0.06+M732</f>
        <v>151.14160000000001</v>
      </c>
      <c r="M732" s="8">
        <v>23.29</v>
      </c>
      <c r="N732" s="72">
        <v>2130.86</v>
      </c>
      <c r="O732" s="191"/>
    </row>
    <row r="733" spans="1:15" x14ac:dyDescent="0.25">
      <c r="A733" s="108" t="s">
        <v>57</v>
      </c>
      <c r="B733" s="108" t="s">
        <v>267</v>
      </c>
      <c r="C733" s="108" t="s">
        <v>158</v>
      </c>
      <c r="D733" s="160">
        <v>42334</v>
      </c>
      <c r="E733" s="160" t="s">
        <v>577</v>
      </c>
      <c r="F733" s="73">
        <v>42736</v>
      </c>
      <c r="G733" s="73">
        <v>42916</v>
      </c>
      <c r="H733" s="108"/>
      <c r="I733" s="8">
        <f>K733*0.06+J733</f>
        <v>136.01439999999999</v>
      </c>
      <c r="J733" s="8">
        <v>45.52</v>
      </c>
      <c r="K733" s="72">
        <v>1508.24</v>
      </c>
      <c r="L733" s="72"/>
      <c r="M733" s="72"/>
      <c r="N733" s="8"/>
      <c r="O733" s="190"/>
    </row>
    <row r="734" spans="1:15" x14ac:dyDescent="0.25">
      <c r="A734" s="98"/>
      <c r="B734" s="98"/>
      <c r="C734" s="98"/>
      <c r="D734" s="167"/>
      <c r="E734" s="167"/>
      <c r="F734" s="73">
        <v>42917</v>
      </c>
      <c r="G734" s="73">
        <v>43100</v>
      </c>
      <c r="H734" s="109"/>
      <c r="I734" s="8">
        <f>K734*0.06+J734</f>
        <v>142.12799999999999</v>
      </c>
      <c r="J734" s="8">
        <v>47.79</v>
      </c>
      <c r="K734" s="72">
        <v>1572.3</v>
      </c>
      <c r="L734" s="72"/>
      <c r="M734" s="72"/>
      <c r="N734" s="8"/>
      <c r="O734" s="191"/>
    </row>
    <row r="735" spans="1:15" x14ac:dyDescent="0.25">
      <c r="A735" s="98"/>
      <c r="B735" s="98"/>
      <c r="C735" s="98"/>
      <c r="D735" s="160">
        <v>42723</v>
      </c>
      <c r="E735" s="160" t="s">
        <v>722</v>
      </c>
      <c r="F735" s="73">
        <v>42736</v>
      </c>
      <c r="G735" s="73">
        <v>42916</v>
      </c>
      <c r="H735" s="160"/>
      <c r="I735" s="8"/>
      <c r="J735" s="72"/>
      <c r="K735" s="72"/>
      <c r="L735" s="8">
        <v>99.22</v>
      </c>
      <c r="M735" s="72">
        <v>33.21</v>
      </c>
      <c r="N735" s="8">
        <v>1100.17</v>
      </c>
      <c r="O735" s="190"/>
    </row>
    <row r="736" spans="1:15" x14ac:dyDescent="0.25">
      <c r="A736" s="109"/>
      <c r="B736" s="109"/>
      <c r="C736" s="109"/>
      <c r="D736" s="167"/>
      <c r="E736" s="167"/>
      <c r="F736" s="73">
        <v>42917</v>
      </c>
      <c r="G736" s="73">
        <v>43100</v>
      </c>
      <c r="H736" s="167"/>
      <c r="I736" s="8"/>
      <c r="J736" s="72"/>
      <c r="K736" s="72"/>
      <c r="L736" s="8">
        <v>102.59</v>
      </c>
      <c r="M736" s="72">
        <v>34.340000000000003</v>
      </c>
      <c r="N736" s="8">
        <v>1137.5</v>
      </c>
      <c r="O736" s="191"/>
    </row>
    <row r="737" spans="1:15" x14ac:dyDescent="0.25">
      <c r="A737" s="108" t="s">
        <v>57</v>
      </c>
      <c r="B737" s="108" t="s">
        <v>742</v>
      </c>
      <c r="C737" s="108" t="s">
        <v>448</v>
      </c>
      <c r="D737" s="160">
        <v>42334</v>
      </c>
      <c r="E737" s="160" t="s">
        <v>731</v>
      </c>
      <c r="F737" s="73">
        <v>42736</v>
      </c>
      <c r="G737" s="73">
        <v>42916</v>
      </c>
      <c r="H737" s="108" t="s">
        <v>732</v>
      </c>
      <c r="I737" s="8">
        <f>K737*0.06+J737</f>
        <v>249.8844</v>
      </c>
      <c r="J737" s="72">
        <v>31.02</v>
      </c>
      <c r="K737" s="72">
        <v>3647.74</v>
      </c>
      <c r="L737" s="72" t="s">
        <v>113</v>
      </c>
      <c r="M737" s="72" t="s">
        <v>113</v>
      </c>
      <c r="N737" s="72"/>
      <c r="O737" s="190"/>
    </row>
    <row r="738" spans="1:15" x14ac:dyDescent="0.25">
      <c r="A738" s="98"/>
      <c r="B738" s="98"/>
      <c r="C738" s="98"/>
      <c r="D738" s="167"/>
      <c r="E738" s="167"/>
      <c r="F738" s="73">
        <v>42917</v>
      </c>
      <c r="G738" s="73">
        <v>43100</v>
      </c>
      <c r="H738" s="109"/>
      <c r="I738" s="8">
        <f>K738*0.06+J738</f>
        <v>250.5744</v>
      </c>
      <c r="J738" s="72">
        <v>31.71</v>
      </c>
      <c r="K738" s="72">
        <v>3647.74</v>
      </c>
      <c r="L738" s="72" t="s">
        <v>113</v>
      </c>
      <c r="M738" s="72" t="s">
        <v>113</v>
      </c>
      <c r="N738" s="72" t="s">
        <v>113</v>
      </c>
      <c r="O738" s="191"/>
    </row>
    <row r="739" spans="1:15" x14ac:dyDescent="0.25">
      <c r="A739" s="98"/>
      <c r="B739" s="143"/>
      <c r="C739" s="98"/>
      <c r="D739" s="160">
        <v>42723</v>
      </c>
      <c r="E739" s="160" t="s">
        <v>722</v>
      </c>
      <c r="F739" s="73">
        <v>42736</v>
      </c>
      <c r="G739" s="73">
        <v>42916</v>
      </c>
      <c r="H739" s="160"/>
      <c r="I739" s="8"/>
      <c r="J739" s="72" t="s">
        <v>113</v>
      </c>
      <c r="K739" s="72" t="s">
        <v>113</v>
      </c>
      <c r="L739" s="72">
        <v>146.16999999999999</v>
      </c>
      <c r="M739" s="8">
        <v>17.8</v>
      </c>
      <c r="N739" s="8">
        <v>2139.5</v>
      </c>
      <c r="O739" s="190"/>
    </row>
    <row r="740" spans="1:15" x14ac:dyDescent="0.25">
      <c r="A740" s="98"/>
      <c r="B740" s="142"/>
      <c r="C740" s="98"/>
      <c r="D740" s="166"/>
      <c r="E740" s="166"/>
      <c r="F740" s="73">
        <v>42917</v>
      </c>
      <c r="G740" s="73">
        <v>43100</v>
      </c>
      <c r="H740" s="167"/>
      <c r="I740" s="8"/>
      <c r="J740" s="72" t="s">
        <v>113</v>
      </c>
      <c r="K740" s="72" t="s">
        <v>113</v>
      </c>
      <c r="L740" s="72">
        <v>151.29</v>
      </c>
      <c r="M740" s="8">
        <v>18.420000000000002</v>
      </c>
      <c r="N740" s="8">
        <v>2214.5</v>
      </c>
      <c r="O740" s="191"/>
    </row>
    <row r="741" spans="1:15" x14ac:dyDescent="0.25">
      <c r="A741" s="143"/>
      <c r="B741" s="141" t="s">
        <v>733</v>
      </c>
      <c r="C741" s="143"/>
      <c r="D741" s="143"/>
      <c r="E741" s="143"/>
      <c r="F741" s="73">
        <v>42736</v>
      </c>
      <c r="G741" s="73">
        <v>42916</v>
      </c>
      <c r="H741" s="189"/>
      <c r="I741" s="8"/>
      <c r="J741" s="72"/>
      <c r="K741" s="72"/>
      <c r="L741" s="72">
        <v>146.16999999999999</v>
      </c>
      <c r="M741" s="8">
        <v>17.8</v>
      </c>
      <c r="N741" s="8">
        <v>2139.5</v>
      </c>
      <c r="O741" s="199"/>
    </row>
    <row r="742" spans="1:15" x14ac:dyDescent="0.25">
      <c r="A742" s="142"/>
      <c r="B742" s="142"/>
      <c r="C742" s="142"/>
      <c r="D742" s="142"/>
      <c r="E742" s="142"/>
      <c r="F742" s="73">
        <v>42917</v>
      </c>
      <c r="G742" s="73">
        <v>43100</v>
      </c>
      <c r="H742" s="189"/>
      <c r="I742" s="8"/>
      <c r="J742" s="72"/>
      <c r="K742" s="72"/>
      <c r="L742" s="72">
        <v>151.13999999999999</v>
      </c>
      <c r="M742" s="8">
        <v>18.41</v>
      </c>
      <c r="N742" s="8">
        <v>2212.17</v>
      </c>
      <c r="O742" s="199"/>
    </row>
    <row r="743" spans="1:15" x14ac:dyDescent="0.25">
      <c r="A743" s="108" t="s">
        <v>57</v>
      </c>
      <c r="B743" s="108" t="s">
        <v>274</v>
      </c>
      <c r="C743" s="108" t="s">
        <v>578</v>
      </c>
      <c r="D743" s="160">
        <v>42692</v>
      </c>
      <c r="E743" s="160" t="s">
        <v>734</v>
      </c>
      <c r="F743" s="73">
        <v>42736</v>
      </c>
      <c r="G743" s="73">
        <v>42916</v>
      </c>
      <c r="H743" s="160"/>
      <c r="I743" s="8">
        <f>K743*0.06+J743</f>
        <v>165.33959999999999</v>
      </c>
      <c r="J743" s="8">
        <v>24.93</v>
      </c>
      <c r="K743" s="8">
        <v>2340.16</v>
      </c>
      <c r="L743" s="72" t="s">
        <v>113</v>
      </c>
      <c r="M743" s="72" t="s">
        <v>113</v>
      </c>
      <c r="N743" s="72" t="s">
        <v>113</v>
      </c>
      <c r="O743" s="190" t="s">
        <v>78</v>
      </c>
    </row>
    <row r="744" spans="1:15" x14ac:dyDescent="0.25">
      <c r="A744" s="98"/>
      <c r="B744" s="98"/>
      <c r="C744" s="98"/>
      <c r="D744" s="167"/>
      <c r="E744" s="167"/>
      <c r="F744" s="73">
        <v>42917</v>
      </c>
      <c r="G744" s="73">
        <v>43100</v>
      </c>
      <c r="H744" s="167"/>
      <c r="I744" s="8">
        <f>K744*0.06+J744</f>
        <v>168.37119999999999</v>
      </c>
      <c r="J744" s="8">
        <v>25.78</v>
      </c>
      <c r="K744" s="8">
        <v>2376.52</v>
      </c>
      <c r="L744" s="72" t="s">
        <v>113</v>
      </c>
      <c r="M744" s="72" t="s">
        <v>113</v>
      </c>
      <c r="N744" s="72" t="s">
        <v>113</v>
      </c>
      <c r="O744" s="216"/>
    </row>
    <row r="745" spans="1:15" x14ac:dyDescent="0.25">
      <c r="A745" s="98"/>
      <c r="B745" s="98"/>
      <c r="C745" s="143"/>
      <c r="D745" s="160">
        <v>42723</v>
      </c>
      <c r="E745" s="160" t="s">
        <v>722</v>
      </c>
      <c r="F745" s="73">
        <v>42736</v>
      </c>
      <c r="G745" s="73">
        <v>42916</v>
      </c>
      <c r="H745" s="160"/>
      <c r="I745" s="8"/>
      <c r="J745" s="72" t="s">
        <v>113</v>
      </c>
      <c r="K745" s="72" t="s">
        <v>113</v>
      </c>
      <c r="L745" s="72">
        <v>125.06</v>
      </c>
      <c r="M745" s="8">
        <v>18.86</v>
      </c>
      <c r="N745" s="8">
        <v>1770</v>
      </c>
      <c r="O745" s="155"/>
    </row>
    <row r="746" spans="1:15" x14ac:dyDescent="0.25">
      <c r="A746" s="109"/>
      <c r="B746" s="109"/>
      <c r="C746" s="143"/>
      <c r="D746" s="167"/>
      <c r="E746" s="167"/>
      <c r="F746" s="73">
        <v>42917</v>
      </c>
      <c r="G746" s="73">
        <v>43100</v>
      </c>
      <c r="H746" s="167"/>
      <c r="I746" s="8"/>
      <c r="J746" s="72" t="s">
        <v>113</v>
      </c>
      <c r="K746" s="72" t="s">
        <v>113</v>
      </c>
      <c r="L746" s="72">
        <v>129.44</v>
      </c>
      <c r="M746" s="8">
        <v>19.52</v>
      </c>
      <c r="N746" s="8">
        <v>1832</v>
      </c>
      <c r="O746" s="156"/>
    </row>
    <row r="747" spans="1:15" ht="25.5" customHeight="1" x14ac:dyDescent="0.25">
      <c r="A747" s="170">
        <v>15</v>
      </c>
      <c r="B747" s="171" t="s">
        <v>229</v>
      </c>
      <c r="C747" s="172"/>
      <c r="D747" s="172"/>
      <c r="E747" s="172"/>
      <c r="F747" s="172"/>
      <c r="G747" s="172"/>
      <c r="H747" s="172"/>
      <c r="I747" s="172"/>
      <c r="J747" s="172"/>
      <c r="K747" s="172"/>
      <c r="L747" s="172"/>
      <c r="M747" s="172"/>
      <c r="N747" s="172"/>
      <c r="O747" s="173"/>
    </row>
    <row r="748" spans="1:15" x14ac:dyDescent="0.25">
      <c r="A748" s="92" t="s">
        <v>43</v>
      </c>
      <c r="B748" s="92" t="s">
        <v>652</v>
      </c>
      <c r="C748" s="108" t="s">
        <v>466</v>
      </c>
      <c r="D748" s="160">
        <v>42723</v>
      </c>
      <c r="E748" s="160" t="s">
        <v>745</v>
      </c>
      <c r="F748" s="73">
        <v>42736</v>
      </c>
      <c r="G748" s="73">
        <v>42916</v>
      </c>
      <c r="H748" s="160"/>
      <c r="I748" s="174">
        <f>K748*0.06+J748</f>
        <v>150.50639999999999</v>
      </c>
      <c r="J748" s="175">
        <v>36.06</v>
      </c>
      <c r="K748" s="175">
        <v>1907.44</v>
      </c>
      <c r="L748" s="175" t="s">
        <v>24</v>
      </c>
      <c r="M748" s="175" t="s">
        <v>24</v>
      </c>
      <c r="N748" s="175" t="s">
        <v>24</v>
      </c>
      <c r="O748" s="217"/>
    </row>
    <row r="749" spans="1:15" x14ac:dyDescent="0.25">
      <c r="A749" s="92"/>
      <c r="B749" s="92"/>
      <c r="C749" s="98"/>
      <c r="D749" s="167"/>
      <c r="E749" s="167"/>
      <c r="F749" s="73">
        <v>42917</v>
      </c>
      <c r="G749" s="73">
        <v>43100</v>
      </c>
      <c r="H749" s="167"/>
      <c r="I749" s="174">
        <f>K749*0.06+J749</f>
        <v>154.56559999999999</v>
      </c>
      <c r="J749" s="175">
        <v>37.28</v>
      </c>
      <c r="K749" s="175">
        <v>1954.76</v>
      </c>
      <c r="L749" s="175" t="s">
        <v>24</v>
      </c>
      <c r="M749" s="175" t="s">
        <v>24</v>
      </c>
      <c r="N749" s="175" t="s">
        <v>24</v>
      </c>
      <c r="O749" s="217"/>
    </row>
    <row r="750" spans="1:15" x14ac:dyDescent="0.25">
      <c r="A750" s="92"/>
      <c r="B750" s="92"/>
      <c r="C750" s="98"/>
      <c r="D750" s="160" t="s">
        <v>24</v>
      </c>
      <c r="E750" s="160" t="s">
        <v>24</v>
      </c>
      <c r="F750" s="73">
        <v>42736</v>
      </c>
      <c r="G750" s="73">
        <v>42916</v>
      </c>
      <c r="H750" s="160"/>
      <c r="I750" s="175" t="s">
        <v>24</v>
      </c>
      <c r="J750" s="175" t="s">
        <v>24</v>
      </c>
      <c r="K750" s="175" t="s">
        <v>24</v>
      </c>
      <c r="L750" s="175" t="s">
        <v>24</v>
      </c>
      <c r="M750" s="175" t="s">
        <v>24</v>
      </c>
      <c r="N750" s="175" t="s">
        <v>24</v>
      </c>
      <c r="O750" s="217"/>
    </row>
    <row r="751" spans="1:15" x14ac:dyDescent="0.25">
      <c r="A751" s="92"/>
      <c r="B751" s="92"/>
      <c r="C751" s="109"/>
      <c r="D751" s="167"/>
      <c r="E751" s="167"/>
      <c r="F751" s="73">
        <v>42917</v>
      </c>
      <c r="G751" s="73">
        <v>43100</v>
      </c>
      <c r="H751" s="167"/>
      <c r="I751" s="175" t="s">
        <v>24</v>
      </c>
      <c r="J751" s="175" t="s">
        <v>24</v>
      </c>
      <c r="K751" s="175" t="s">
        <v>24</v>
      </c>
      <c r="L751" s="175" t="s">
        <v>24</v>
      </c>
      <c r="M751" s="175" t="s">
        <v>24</v>
      </c>
      <c r="N751" s="175" t="s">
        <v>24</v>
      </c>
      <c r="O751" s="217"/>
    </row>
    <row r="752" spans="1:15" x14ac:dyDescent="0.25">
      <c r="A752" s="92" t="s">
        <v>43</v>
      </c>
      <c r="B752" s="92" t="s">
        <v>89</v>
      </c>
      <c r="C752" s="92" t="s">
        <v>147</v>
      </c>
      <c r="D752" s="160">
        <v>42723</v>
      </c>
      <c r="E752" s="160" t="s">
        <v>622</v>
      </c>
      <c r="F752" s="73">
        <v>42736</v>
      </c>
      <c r="G752" s="73">
        <v>42916</v>
      </c>
      <c r="H752" s="201"/>
      <c r="I752" s="218">
        <f>K752*0.06+J752</f>
        <v>127.8942</v>
      </c>
      <c r="J752" s="72">
        <v>19.14</v>
      </c>
      <c r="K752" s="72">
        <v>1812.57</v>
      </c>
      <c r="L752" s="178">
        <f>N752*0.06+M752</f>
        <v>0</v>
      </c>
      <c r="M752" s="202"/>
      <c r="N752" s="219"/>
      <c r="O752" s="217"/>
    </row>
    <row r="753" spans="1:15" x14ac:dyDescent="0.25">
      <c r="A753" s="92"/>
      <c r="B753" s="92"/>
      <c r="C753" s="92"/>
      <c r="D753" s="167"/>
      <c r="E753" s="167"/>
      <c r="F753" s="73">
        <v>42917</v>
      </c>
      <c r="G753" s="73">
        <v>43100</v>
      </c>
      <c r="H753" s="201"/>
      <c r="I753" s="218">
        <f>K753*0.06+J753</f>
        <v>128.5342</v>
      </c>
      <c r="J753" s="72">
        <v>19.78</v>
      </c>
      <c r="K753" s="72">
        <v>1812.57</v>
      </c>
      <c r="L753" s="178">
        <f>N753*0.06+M753</f>
        <v>0</v>
      </c>
      <c r="M753" s="202"/>
      <c r="N753" s="219"/>
      <c r="O753" s="217"/>
    </row>
    <row r="754" spans="1:15" x14ac:dyDescent="0.25">
      <c r="A754" s="92"/>
      <c r="B754" s="92"/>
      <c r="C754" s="92"/>
      <c r="D754" s="160"/>
      <c r="E754" s="160"/>
      <c r="F754" s="73">
        <v>42736</v>
      </c>
      <c r="G754" s="73">
        <v>42916</v>
      </c>
      <c r="H754" s="201"/>
      <c r="I754" s="218"/>
      <c r="J754" s="202"/>
      <c r="K754" s="202"/>
      <c r="L754" s="178">
        <f>N754*0.06+M754</f>
        <v>0</v>
      </c>
      <c r="M754" s="202"/>
      <c r="N754" s="219"/>
      <c r="O754" s="217"/>
    </row>
    <row r="755" spans="1:15" x14ac:dyDescent="0.25">
      <c r="A755" s="92"/>
      <c r="B755" s="92"/>
      <c r="C755" s="92"/>
      <c r="D755" s="167"/>
      <c r="E755" s="167"/>
      <c r="F755" s="73">
        <v>42917</v>
      </c>
      <c r="G755" s="73">
        <v>43100</v>
      </c>
      <c r="H755" s="201"/>
      <c r="I755" s="218"/>
      <c r="J755" s="202"/>
      <c r="K755" s="202"/>
      <c r="L755" s="178">
        <f>N755*0.06+M755</f>
        <v>0</v>
      </c>
      <c r="M755" s="202"/>
      <c r="N755" s="219"/>
      <c r="O755" s="217"/>
    </row>
    <row r="756" spans="1:15" x14ac:dyDescent="0.25">
      <c r="A756" s="92" t="s">
        <v>43</v>
      </c>
      <c r="B756" s="92" t="s">
        <v>89</v>
      </c>
      <c r="C756" s="92" t="s">
        <v>96</v>
      </c>
      <c r="D756" s="160">
        <v>42713</v>
      </c>
      <c r="E756" s="160" t="s">
        <v>754</v>
      </c>
      <c r="F756" s="73">
        <v>42736</v>
      </c>
      <c r="G756" s="73">
        <v>42916</v>
      </c>
      <c r="H756" s="160"/>
      <c r="I756" s="218">
        <f>K756*0.06</f>
        <v>119.39999999999999</v>
      </c>
      <c r="J756" s="8" t="s">
        <v>24</v>
      </c>
      <c r="K756" s="8">
        <v>1990</v>
      </c>
      <c r="L756" s="6"/>
      <c r="M756" s="8"/>
      <c r="N756" s="8"/>
      <c r="O756" s="217"/>
    </row>
    <row r="757" spans="1:15" x14ac:dyDescent="0.25">
      <c r="A757" s="92"/>
      <c r="B757" s="92"/>
      <c r="C757" s="92"/>
      <c r="D757" s="167"/>
      <c r="E757" s="167"/>
      <c r="F757" s="73">
        <v>42917</v>
      </c>
      <c r="G757" s="73">
        <v>43100</v>
      </c>
      <c r="H757" s="167"/>
      <c r="I757" s="218">
        <f>K757*0.06</f>
        <v>122.81219999999999</v>
      </c>
      <c r="J757" s="8" t="s">
        <v>24</v>
      </c>
      <c r="K757" s="8">
        <v>2046.87</v>
      </c>
      <c r="L757" s="8"/>
      <c r="M757" s="8"/>
      <c r="N757" s="8"/>
      <c r="O757" s="220"/>
    </row>
    <row r="758" spans="1:15" x14ac:dyDescent="0.25">
      <c r="A758" s="92"/>
      <c r="B758" s="92"/>
      <c r="C758" s="92"/>
      <c r="D758" s="160">
        <v>42723</v>
      </c>
      <c r="E758" s="160" t="s">
        <v>756</v>
      </c>
      <c r="F758" s="73">
        <v>42736</v>
      </c>
      <c r="G758" s="73">
        <v>42916</v>
      </c>
      <c r="H758" s="160"/>
      <c r="I758" s="218"/>
      <c r="J758" s="6"/>
      <c r="K758" s="6"/>
      <c r="L758" s="8">
        <v>132.99</v>
      </c>
      <c r="M758" s="8">
        <v>31.97</v>
      </c>
      <c r="N758" s="8">
        <v>1683.62</v>
      </c>
      <c r="O758" s="190"/>
    </row>
    <row r="759" spans="1:15" x14ac:dyDescent="0.25">
      <c r="A759" s="92"/>
      <c r="B759" s="92"/>
      <c r="C759" s="92"/>
      <c r="D759" s="167"/>
      <c r="E759" s="167"/>
      <c r="F759" s="73">
        <v>42917</v>
      </c>
      <c r="G759" s="73">
        <v>43100</v>
      </c>
      <c r="H759" s="167"/>
      <c r="I759" s="218"/>
      <c r="J759" s="6"/>
      <c r="K759" s="6"/>
      <c r="L759" s="8">
        <v>137.78</v>
      </c>
      <c r="M759" s="8">
        <v>33.049999999999997</v>
      </c>
      <c r="N759" s="8">
        <v>1745.5</v>
      </c>
      <c r="O759" s="191"/>
    </row>
    <row r="760" spans="1:15" ht="15" customHeight="1" x14ac:dyDescent="0.25">
      <c r="A760" s="170">
        <v>16</v>
      </c>
      <c r="B760" s="171" t="s">
        <v>159</v>
      </c>
      <c r="C760" s="172"/>
      <c r="D760" s="172"/>
      <c r="E760" s="172"/>
      <c r="F760" s="172"/>
      <c r="G760" s="172"/>
      <c r="H760" s="172"/>
      <c r="I760" s="172"/>
      <c r="J760" s="172"/>
      <c r="K760" s="172"/>
      <c r="L760" s="172"/>
      <c r="M760" s="172"/>
      <c r="N760" s="172"/>
      <c r="O760" s="173"/>
    </row>
    <row r="761" spans="1:15" x14ac:dyDescent="0.25">
      <c r="A761" s="92" t="s">
        <v>159</v>
      </c>
      <c r="B761" s="92" t="s">
        <v>159</v>
      </c>
      <c r="C761" s="92" t="s">
        <v>308</v>
      </c>
      <c r="D761" s="160">
        <v>42338</v>
      </c>
      <c r="E761" s="160" t="s">
        <v>625</v>
      </c>
      <c r="F761" s="73">
        <v>42736</v>
      </c>
      <c r="G761" s="73">
        <v>42916</v>
      </c>
      <c r="H761" s="160" t="s">
        <v>855</v>
      </c>
      <c r="I761" s="174">
        <v>63.298599999999993</v>
      </c>
      <c r="J761" s="8">
        <v>26.2</v>
      </c>
      <c r="K761" s="8">
        <v>618.30999999999995</v>
      </c>
      <c r="L761" s="8"/>
      <c r="M761" s="8"/>
      <c r="N761" s="8"/>
      <c r="O761" s="217"/>
    </row>
    <row r="762" spans="1:15" x14ac:dyDescent="0.25">
      <c r="A762" s="92"/>
      <c r="B762" s="92"/>
      <c r="C762" s="92"/>
      <c r="D762" s="167"/>
      <c r="E762" s="167"/>
      <c r="F762" s="73">
        <v>42917</v>
      </c>
      <c r="G762" s="73">
        <v>43100</v>
      </c>
      <c r="H762" s="167"/>
      <c r="I762" s="174">
        <f>K762*0.06+J762</f>
        <v>67.985600000000005</v>
      </c>
      <c r="J762" s="8">
        <v>30.5</v>
      </c>
      <c r="K762" s="8">
        <v>624.76</v>
      </c>
      <c r="L762" s="8"/>
      <c r="M762" s="8"/>
      <c r="N762" s="8"/>
      <c r="O762" s="220"/>
    </row>
    <row r="763" spans="1:15" x14ac:dyDescent="0.25">
      <c r="A763" s="92"/>
      <c r="B763" s="92"/>
      <c r="C763" s="92"/>
      <c r="D763" s="160">
        <v>42357</v>
      </c>
      <c r="E763" s="160" t="s">
        <v>856</v>
      </c>
      <c r="F763" s="73">
        <v>42736</v>
      </c>
      <c r="G763" s="73">
        <v>42916</v>
      </c>
      <c r="H763" s="160"/>
      <c r="I763" s="174"/>
      <c r="J763" s="8"/>
      <c r="K763" s="8"/>
      <c r="L763" s="8">
        <v>51.59</v>
      </c>
      <c r="M763" s="8">
        <v>19.79</v>
      </c>
      <c r="N763" s="8">
        <v>530.08000000000004</v>
      </c>
      <c r="O763" s="190"/>
    </row>
    <row r="764" spans="1:15" x14ac:dyDescent="0.25">
      <c r="A764" s="92"/>
      <c r="B764" s="92"/>
      <c r="C764" s="92"/>
      <c r="D764" s="167"/>
      <c r="E764" s="167"/>
      <c r="F764" s="73">
        <v>42917</v>
      </c>
      <c r="G764" s="73">
        <v>43100</v>
      </c>
      <c r="H764" s="167"/>
      <c r="I764" s="174"/>
      <c r="J764" s="8"/>
      <c r="K764" s="8"/>
      <c r="L764" s="8">
        <v>61.91</v>
      </c>
      <c r="M764" s="8">
        <v>23.75</v>
      </c>
      <c r="N764" s="8">
        <v>636.1</v>
      </c>
      <c r="O764" s="191"/>
    </row>
    <row r="765" spans="1:15" x14ac:dyDescent="0.25">
      <c r="A765" s="92" t="s">
        <v>159</v>
      </c>
      <c r="B765" s="92" t="s">
        <v>159</v>
      </c>
      <c r="C765" s="92" t="s">
        <v>328</v>
      </c>
      <c r="D765" s="160">
        <v>42338</v>
      </c>
      <c r="E765" s="160" t="s">
        <v>626</v>
      </c>
      <c r="F765" s="73">
        <v>42736</v>
      </c>
      <c r="G765" s="73">
        <v>42916</v>
      </c>
      <c r="H765" s="160" t="s">
        <v>857</v>
      </c>
      <c r="I765" s="174">
        <v>80.855400000000003</v>
      </c>
      <c r="J765" s="8">
        <v>27.72</v>
      </c>
      <c r="K765" s="8">
        <v>885.59</v>
      </c>
      <c r="L765" s="8"/>
      <c r="M765" s="8"/>
      <c r="N765" s="8"/>
      <c r="O765" s="190"/>
    </row>
    <row r="766" spans="1:15" x14ac:dyDescent="0.25">
      <c r="A766" s="92"/>
      <c r="B766" s="92"/>
      <c r="C766" s="92"/>
      <c r="D766" s="167"/>
      <c r="E766" s="167"/>
      <c r="F766" s="73">
        <v>42917</v>
      </c>
      <c r="G766" s="73">
        <v>43100</v>
      </c>
      <c r="H766" s="167"/>
      <c r="I766" s="174">
        <f>K766*0.06+J766</f>
        <v>84.1678</v>
      </c>
      <c r="J766" s="8">
        <v>29.11</v>
      </c>
      <c r="K766" s="8">
        <v>917.63</v>
      </c>
      <c r="L766" s="8"/>
      <c r="M766" s="8"/>
      <c r="N766" s="8"/>
      <c r="O766" s="191"/>
    </row>
    <row r="767" spans="1:15" x14ac:dyDescent="0.25">
      <c r="A767" s="170">
        <v>17</v>
      </c>
      <c r="B767" s="171" t="s">
        <v>230</v>
      </c>
      <c r="C767" s="172"/>
      <c r="D767" s="172"/>
      <c r="E767" s="172"/>
      <c r="F767" s="172"/>
      <c r="G767" s="172"/>
      <c r="H767" s="172"/>
      <c r="I767" s="172"/>
      <c r="J767" s="172"/>
      <c r="K767" s="172"/>
      <c r="L767" s="172"/>
      <c r="M767" s="172"/>
      <c r="N767" s="172"/>
      <c r="O767" s="173"/>
    </row>
    <row r="768" spans="1:15" x14ac:dyDescent="0.25">
      <c r="A768" s="92" t="s">
        <v>65</v>
      </c>
      <c r="B768" s="92" t="s">
        <v>470</v>
      </c>
      <c r="C768" s="108" t="s">
        <v>605</v>
      </c>
      <c r="D768" s="160">
        <v>42720</v>
      </c>
      <c r="E768" s="160" t="s">
        <v>596</v>
      </c>
      <c r="F768" s="73">
        <v>42736</v>
      </c>
      <c r="G768" s="73">
        <v>42916</v>
      </c>
      <c r="H768" s="160"/>
      <c r="I768" s="174">
        <f>K768*0.06+J768</f>
        <v>319.74979999999999</v>
      </c>
      <c r="J768" s="8">
        <v>31.94</v>
      </c>
      <c r="K768" s="8">
        <v>4796.83</v>
      </c>
      <c r="L768" s="175" t="s">
        <v>24</v>
      </c>
      <c r="M768" s="175" t="s">
        <v>24</v>
      </c>
      <c r="N768" s="175" t="s">
        <v>24</v>
      </c>
      <c r="O768" s="185" t="s">
        <v>607</v>
      </c>
    </row>
    <row r="769" spans="1:15" x14ac:dyDescent="0.25">
      <c r="A769" s="92"/>
      <c r="B769" s="92"/>
      <c r="C769" s="98"/>
      <c r="D769" s="167"/>
      <c r="E769" s="167"/>
      <c r="F769" s="73">
        <v>42917</v>
      </c>
      <c r="G769" s="73">
        <v>43100</v>
      </c>
      <c r="H769" s="167"/>
      <c r="I769" s="174">
        <f>K769*0.06+J769</f>
        <v>329.90540000000004</v>
      </c>
      <c r="J769" s="8">
        <v>33.229999999999997</v>
      </c>
      <c r="K769" s="8">
        <v>4944.59</v>
      </c>
      <c r="L769" s="175" t="s">
        <v>24</v>
      </c>
      <c r="M769" s="175" t="s">
        <v>24</v>
      </c>
      <c r="N769" s="175" t="s">
        <v>24</v>
      </c>
      <c r="O769" s="187"/>
    </row>
    <row r="770" spans="1:15" x14ac:dyDescent="0.25">
      <c r="A770" s="108" t="s">
        <v>65</v>
      </c>
      <c r="B770" s="108" t="s">
        <v>246</v>
      </c>
      <c r="C770" s="108" t="s">
        <v>162</v>
      </c>
      <c r="D770" s="160">
        <v>42320</v>
      </c>
      <c r="E770" s="160" t="s">
        <v>583</v>
      </c>
      <c r="F770" s="73">
        <v>42736</v>
      </c>
      <c r="G770" s="73">
        <v>42916</v>
      </c>
      <c r="H770" s="160" t="s">
        <v>743</v>
      </c>
      <c r="I770" s="8">
        <v>100.1238</v>
      </c>
      <c r="J770" s="72" t="s">
        <v>113</v>
      </c>
      <c r="K770" s="8">
        <v>1668.73</v>
      </c>
      <c r="L770" s="8"/>
      <c r="M770" s="72"/>
      <c r="N770" s="8"/>
      <c r="O770" s="190"/>
    </row>
    <row r="771" spans="1:15" x14ac:dyDescent="0.25">
      <c r="A771" s="98"/>
      <c r="B771" s="98"/>
      <c r="C771" s="98"/>
      <c r="D771" s="167"/>
      <c r="E771" s="167"/>
      <c r="F771" s="73">
        <v>42917</v>
      </c>
      <c r="G771" s="73">
        <v>43100</v>
      </c>
      <c r="H771" s="167"/>
      <c r="I771" s="8">
        <f>K771*0.06</f>
        <v>102.804</v>
      </c>
      <c r="J771" s="72" t="s">
        <v>113</v>
      </c>
      <c r="K771" s="8">
        <v>1713.4</v>
      </c>
      <c r="L771" s="72"/>
      <c r="M771" s="72"/>
      <c r="N771" s="8"/>
      <c r="O771" s="216"/>
    </row>
    <row r="772" spans="1:15" x14ac:dyDescent="0.25">
      <c r="A772" s="98"/>
      <c r="B772" s="98"/>
      <c r="C772" s="98"/>
      <c r="D772" s="160">
        <v>42723</v>
      </c>
      <c r="E772" s="160" t="s">
        <v>738</v>
      </c>
      <c r="F772" s="73">
        <v>42736</v>
      </c>
      <c r="G772" s="73">
        <v>42916</v>
      </c>
      <c r="H772" s="160"/>
      <c r="I772" s="8"/>
      <c r="J772" s="72"/>
      <c r="K772" s="72"/>
      <c r="L772" s="72">
        <v>69.91</v>
      </c>
      <c r="M772" s="72">
        <v>24.01</v>
      </c>
      <c r="N772" s="8">
        <v>765</v>
      </c>
      <c r="O772" s="155"/>
    </row>
    <row r="773" spans="1:15" x14ac:dyDescent="0.25">
      <c r="A773" s="109"/>
      <c r="B773" s="109"/>
      <c r="C773" s="109"/>
      <c r="D773" s="167"/>
      <c r="E773" s="167"/>
      <c r="F773" s="73">
        <v>42917</v>
      </c>
      <c r="G773" s="73">
        <v>43100</v>
      </c>
      <c r="H773" s="167"/>
      <c r="I773" s="8"/>
      <c r="J773" s="72"/>
      <c r="K773" s="72"/>
      <c r="L773" s="72">
        <v>72.290000000000006</v>
      </c>
      <c r="M773" s="72">
        <v>24.9</v>
      </c>
      <c r="N773" s="8">
        <v>789.3</v>
      </c>
      <c r="O773" s="156"/>
    </row>
    <row r="774" spans="1:15" x14ac:dyDescent="0.25">
      <c r="A774" s="92" t="s">
        <v>65</v>
      </c>
      <c r="B774" s="108" t="s">
        <v>247</v>
      </c>
      <c r="C774" s="92" t="s">
        <v>161</v>
      </c>
      <c r="D774" s="160">
        <v>42723</v>
      </c>
      <c r="E774" s="160" t="s">
        <v>739</v>
      </c>
      <c r="F774" s="73">
        <v>42736</v>
      </c>
      <c r="G774" s="73">
        <v>42916</v>
      </c>
      <c r="H774" s="160"/>
      <c r="I774" s="8">
        <f>K774*0.06+J774</f>
        <v>338.62939999999998</v>
      </c>
      <c r="J774" s="8">
        <v>28.76</v>
      </c>
      <c r="K774" s="8">
        <v>5164.49</v>
      </c>
      <c r="L774" s="72" t="s">
        <v>113</v>
      </c>
      <c r="M774" s="72" t="s">
        <v>113</v>
      </c>
      <c r="N774" s="72" t="s">
        <v>113</v>
      </c>
      <c r="O774" s="154"/>
    </row>
    <row r="775" spans="1:15" x14ac:dyDescent="0.25">
      <c r="A775" s="92"/>
      <c r="B775" s="98"/>
      <c r="C775" s="92"/>
      <c r="D775" s="167"/>
      <c r="E775" s="167"/>
      <c r="F775" s="73">
        <v>42917</v>
      </c>
      <c r="G775" s="73">
        <v>43100</v>
      </c>
      <c r="H775" s="167"/>
      <c r="I775" s="8">
        <f>K775*0.06+J775</f>
        <v>340.26939999999996</v>
      </c>
      <c r="J775" s="8">
        <v>30.4</v>
      </c>
      <c r="K775" s="8">
        <v>5164.49</v>
      </c>
      <c r="L775" s="72" t="s">
        <v>113</v>
      </c>
      <c r="M775" s="72" t="s">
        <v>113</v>
      </c>
      <c r="N775" s="72" t="s">
        <v>113</v>
      </c>
      <c r="O775" s="156"/>
    </row>
    <row r="776" spans="1:15" x14ac:dyDescent="0.25">
      <c r="A776" s="92"/>
      <c r="B776" s="98"/>
      <c r="C776" s="92"/>
      <c r="D776" s="160">
        <v>42723</v>
      </c>
      <c r="E776" s="160" t="s">
        <v>738</v>
      </c>
      <c r="F776" s="73">
        <v>42736</v>
      </c>
      <c r="G776" s="73">
        <v>42916</v>
      </c>
      <c r="H776" s="160"/>
      <c r="I776" s="8"/>
      <c r="J776" s="72"/>
      <c r="K776" s="72"/>
      <c r="L776" s="72">
        <v>163.34</v>
      </c>
      <c r="M776" s="72">
        <v>9.33</v>
      </c>
      <c r="N776" s="72">
        <v>1283.3900000000001</v>
      </c>
      <c r="O776" s="154"/>
    </row>
    <row r="777" spans="1:15" x14ac:dyDescent="0.25">
      <c r="A777" s="92"/>
      <c r="B777" s="109"/>
      <c r="C777" s="92"/>
      <c r="D777" s="167"/>
      <c r="E777" s="167"/>
      <c r="F777" s="73">
        <v>42917</v>
      </c>
      <c r="G777" s="73">
        <v>43100</v>
      </c>
      <c r="H777" s="167"/>
      <c r="I777" s="8"/>
      <c r="J777" s="72"/>
      <c r="K777" s="72"/>
      <c r="L777" s="72">
        <v>163.34</v>
      </c>
      <c r="M777" s="72">
        <v>9.33</v>
      </c>
      <c r="N777" s="72">
        <v>1283.3900000000001</v>
      </c>
      <c r="O777" s="156"/>
    </row>
    <row r="778" spans="1:15" x14ac:dyDescent="0.25">
      <c r="A778" s="92" t="s">
        <v>65</v>
      </c>
      <c r="B778" s="108" t="s">
        <v>248</v>
      </c>
      <c r="C778" s="92" t="s">
        <v>161</v>
      </c>
      <c r="D778" s="160">
        <v>42723</v>
      </c>
      <c r="E778" s="160" t="s">
        <v>739</v>
      </c>
      <c r="F778" s="73">
        <v>42736</v>
      </c>
      <c r="G778" s="73">
        <v>42916</v>
      </c>
      <c r="H778" s="160"/>
      <c r="I778" s="8">
        <f>K778*0.06+J778</f>
        <v>338.62939999999998</v>
      </c>
      <c r="J778" s="8">
        <v>28.76</v>
      </c>
      <c r="K778" s="8">
        <v>5164.49</v>
      </c>
      <c r="L778" s="72" t="s">
        <v>113</v>
      </c>
      <c r="M778" s="72" t="s">
        <v>113</v>
      </c>
      <c r="N778" s="72" t="s">
        <v>113</v>
      </c>
      <c r="O778" s="154"/>
    </row>
    <row r="779" spans="1:15" x14ac:dyDescent="0.25">
      <c r="A779" s="92"/>
      <c r="B779" s="98"/>
      <c r="C779" s="92"/>
      <c r="D779" s="167"/>
      <c r="E779" s="167"/>
      <c r="F779" s="73">
        <v>42917</v>
      </c>
      <c r="G779" s="73">
        <v>43100</v>
      </c>
      <c r="H779" s="167"/>
      <c r="I779" s="8">
        <f>K779*0.06+J779</f>
        <v>340.26939999999996</v>
      </c>
      <c r="J779" s="8">
        <v>30.4</v>
      </c>
      <c r="K779" s="8">
        <v>5164.49</v>
      </c>
      <c r="L779" s="72" t="s">
        <v>113</v>
      </c>
      <c r="M779" s="72" t="s">
        <v>113</v>
      </c>
      <c r="N779" s="72" t="s">
        <v>113</v>
      </c>
      <c r="O779" s="156"/>
    </row>
    <row r="780" spans="1:15" x14ac:dyDescent="0.25">
      <c r="A780" s="92"/>
      <c r="B780" s="98"/>
      <c r="C780" s="92"/>
      <c r="D780" s="160">
        <v>42723</v>
      </c>
      <c r="E780" s="160" t="s">
        <v>738</v>
      </c>
      <c r="F780" s="73">
        <v>42736</v>
      </c>
      <c r="G780" s="73">
        <v>42916</v>
      </c>
      <c r="H780" s="160"/>
      <c r="I780" s="8"/>
      <c r="J780" s="72"/>
      <c r="K780" s="72"/>
      <c r="L780" s="8">
        <v>179.2</v>
      </c>
      <c r="M780" s="8">
        <v>10.24</v>
      </c>
      <c r="N780" s="8">
        <v>1408</v>
      </c>
      <c r="O780" s="154"/>
    </row>
    <row r="781" spans="1:15" x14ac:dyDescent="0.25">
      <c r="A781" s="92"/>
      <c r="B781" s="109"/>
      <c r="C781" s="92"/>
      <c r="D781" s="167"/>
      <c r="E781" s="167"/>
      <c r="F781" s="73">
        <v>42917</v>
      </c>
      <c r="G781" s="73">
        <v>43100</v>
      </c>
      <c r="H781" s="167"/>
      <c r="I781" s="8"/>
      <c r="J781" s="72"/>
      <c r="K781" s="72"/>
      <c r="L781" s="8">
        <v>179.2</v>
      </c>
      <c r="M781" s="8">
        <v>10.24</v>
      </c>
      <c r="N781" s="8">
        <v>1408</v>
      </c>
      <c r="O781" s="156"/>
    </row>
    <row r="782" spans="1:15" x14ac:dyDescent="0.25">
      <c r="A782" s="92" t="s">
        <v>65</v>
      </c>
      <c r="B782" s="108" t="s">
        <v>235</v>
      </c>
      <c r="C782" s="92" t="s">
        <v>161</v>
      </c>
      <c r="D782" s="160">
        <v>42723</v>
      </c>
      <c r="E782" s="160" t="s">
        <v>739</v>
      </c>
      <c r="F782" s="73">
        <v>42736</v>
      </c>
      <c r="G782" s="73">
        <v>42916</v>
      </c>
      <c r="H782" s="160"/>
      <c r="I782" s="8">
        <f>K782*0.06+J782</f>
        <v>338.62939999999998</v>
      </c>
      <c r="J782" s="8">
        <v>28.76</v>
      </c>
      <c r="K782" s="8">
        <v>5164.49</v>
      </c>
      <c r="L782" s="72" t="s">
        <v>113</v>
      </c>
      <c r="M782" s="72" t="s">
        <v>113</v>
      </c>
      <c r="N782" s="72" t="s">
        <v>113</v>
      </c>
      <c r="O782" s="154"/>
    </row>
    <row r="783" spans="1:15" x14ac:dyDescent="0.25">
      <c r="A783" s="92"/>
      <c r="B783" s="98"/>
      <c r="C783" s="92"/>
      <c r="D783" s="167"/>
      <c r="E783" s="167"/>
      <c r="F783" s="73">
        <v>42917</v>
      </c>
      <c r="G783" s="73">
        <v>43100</v>
      </c>
      <c r="H783" s="167"/>
      <c r="I783" s="8">
        <f>K783*0.06+J783</f>
        <v>340.26939999999996</v>
      </c>
      <c r="J783" s="8">
        <v>30.4</v>
      </c>
      <c r="K783" s="8">
        <v>5164.49</v>
      </c>
      <c r="L783" s="72" t="s">
        <v>113</v>
      </c>
      <c r="M783" s="72" t="s">
        <v>113</v>
      </c>
      <c r="N783" s="72" t="s">
        <v>113</v>
      </c>
      <c r="O783" s="156"/>
    </row>
    <row r="784" spans="1:15" x14ac:dyDescent="0.25">
      <c r="A784" s="92"/>
      <c r="B784" s="98"/>
      <c r="C784" s="92"/>
      <c r="D784" s="160">
        <v>42723</v>
      </c>
      <c r="E784" s="160" t="s">
        <v>738</v>
      </c>
      <c r="F784" s="73">
        <v>42736</v>
      </c>
      <c r="G784" s="73">
        <v>42916</v>
      </c>
      <c r="H784" s="160"/>
      <c r="I784" s="8"/>
      <c r="J784" s="72"/>
      <c r="K784" s="72"/>
      <c r="L784" s="8">
        <v>166.44</v>
      </c>
      <c r="M784" s="8">
        <v>9.52</v>
      </c>
      <c r="N784" s="8">
        <v>1307.7</v>
      </c>
      <c r="O784" s="154"/>
    </row>
    <row r="785" spans="1:15" x14ac:dyDescent="0.25">
      <c r="A785" s="92"/>
      <c r="B785" s="98"/>
      <c r="C785" s="92"/>
      <c r="D785" s="167"/>
      <c r="E785" s="167"/>
      <c r="F785" s="73">
        <v>42917</v>
      </c>
      <c r="G785" s="73">
        <v>43100</v>
      </c>
      <c r="H785" s="167"/>
      <c r="I785" s="8"/>
      <c r="J785" s="72"/>
      <c r="K785" s="72"/>
      <c r="L785" s="8">
        <v>166.44</v>
      </c>
      <c r="M785" s="8">
        <v>9.52</v>
      </c>
      <c r="N785" s="8">
        <v>1307.7</v>
      </c>
      <c r="O785" s="156"/>
    </row>
    <row r="786" spans="1:15" x14ac:dyDescent="0.25">
      <c r="A786" s="92" t="s">
        <v>65</v>
      </c>
      <c r="B786" s="108" t="s">
        <v>249</v>
      </c>
      <c r="C786" s="92" t="s">
        <v>161</v>
      </c>
      <c r="D786" s="160">
        <v>42723</v>
      </c>
      <c r="E786" s="160" t="s">
        <v>739</v>
      </c>
      <c r="F786" s="73">
        <v>42736</v>
      </c>
      <c r="G786" s="73">
        <v>42916</v>
      </c>
      <c r="H786" s="160"/>
      <c r="I786" s="8">
        <f>K786*0.06+J786</f>
        <v>338.62939999999998</v>
      </c>
      <c r="J786" s="8">
        <v>28.76</v>
      </c>
      <c r="K786" s="8">
        <v>5164.49</v>
      </c>
      <c r="L786" s="72" t="s">
        <v>113</v>
      </c>
      <c r="M786" s="72" t="s">
        <v>113</v>
      </c>
      <c r="N786" s="72" t="s">
        <v>113</v>
      </c>
      <c r="O786" s="154"/>
    </row>
    <row r="787" spans="1:15" x14ac:dyDescent="0.25">
      <c r="A787" s="92"/>
      <c r="B787" s="98"/>
      <c r="C787" s="92"/>
      <c r="D787" s="167"/>
      <c r="E787" s="167"/>
      <c r="F787" s="73">
        <v>42917</v>
      </c>
      <c r="G787" s="73">
        <v>43100</v>
      </c>
      <c r="H787" s="167"/>
      <c r="I787" s="8">
        <f>K787*0.06+J787</f>
        <v>340.26939999999996</v>
      </c>
      <c r="J787" s="8">
        <v>30.4</v>
      </c>
      <c r="K787" s="8">
        <v>5164.49</v>
      </c>
      <c r="L787" s="72" t="s">
        <v>113</v>
      </c>
      <c r="M787" s="72" t="s">
        <v>113</v>
      </c>
      <c r="N787" s="72" t="s">
        <v>113</v>
      </c>
      <c r="O787" s="156"/>
    </row>
    <row r="788" spans="1:15" x14ac:dyDescent="0.25">
      <c r="A788" s="92"/>
      <c r="B788" s="98"/>
      <c r="C788" s="92"/>
      <c r="D788" s="160">
        <v>42723</v>
      </c>
      <c r="E788" s="160" t="s">
        <v>738</v>
      </c>
      <c r="F788" s="73">
        <v>42736</v>
      </c>
      <c r="G788" s="73">
        <v>42916</v>
      </c>
      <c r="H788" s="160"/>
      <c r="I788" s="8"/>
      <c r="J788" s="72"/>
      <c r="K788" s="72"/>
      <c r="L788" s="72">
        <v>163.56</v>
      </c>
      <c r="M788" s="8">
        <v>9.34</v>
      </c>
      <c r="N788" s="72">
        <v>1285.1400000000001</v>
      </c>
      <c r="O788" s="154"/>
    </row>
    <row r="789" spans="1:15" x14ac:dyDescent="0.25">
      <c r="A789" s="92"/>
      <c r="B789" s="109"/>
      <c r="C789" s="92"/>
      <c r="D789" s="167"/>
      <c r="E789" s="167"/>
      <c r="F789" s="73">
        <v>42917</v>
      </c>
      <c r="G789" s="73">
        <v>43100</v>
      </c>
      <c r="H789" s="167"/>
      <c r="I789" s="8"/>
      <c r="J789" s="72"/>
      <c r="K789" s="72"/>
      <c r="L789" s="72">
        <v>163.56</v>
      </c>
      <c r="M789" s="8">
        <v>9.34</v>
      </c>
      <c r="N789" s="72">
        <v>1285.1400000000001</v>
      </c>
      <c r="O789" s="156"/>
    </row>
    <row r="790" spans="1:15" x14ac:dyDescent="0.25">
      <c r="A790" s="92" t="s">
        <v>65</v>
      </c>
      <c r="B790" s="108" t="s">
        <v>250</v>
      </c>
      <c r="C790" s="92" t="s">
        <v>161</v>
      </c>
      <c r="D790" s="160">
        <v>42723</v>
      </c>
      <c r="E790" s="160" t="s">
        <v>739</v>
      </c>
      <c r="F790" s="73">
        <v>42736</v>
      </c>
      <c r="G790" s="73">
        <v>42916</v>
      </c>
      <c r="H790" s="160"/>
      <c r="I790" s="8">
        <f>K790*0.06+J790</f>
        <v>338.62939999999998</v>
      </c>
      <c r="J790" s="8">
        <v>28.76</v>
      </c>
      <c r="K790" s="8">
        <v>5164.49</v>
      </c>
      <c r="L790" s="72" t="s">
        <v>113</v>
      </c>
      <c r="M790" s="72" t="s">
        <v>113</v>
      </c>
      <c r="N790" s="72" t="s">
        <v>113</v>
      </c>
      <c r="O790" s="154"/>
    </row>
    <row r="791" spans="1:15" x14ac:dyDescent="0.25">
      <c r="A791" s="92"/>
      <c r="B791" s="98"/>
      <c r="C791" s="92"/>
      <c r="D791" s="167"/>
      <c r="E791" s="167"/>
      <c r="F791" s="73">
        <v>42917</v>
      </c>
      <c r="G791" s="73">
        <v>43100</v>
      </c>
      <c r="H791" s="167"/>
      <c r="I791" s="8">
        <f>K791*0.06+J791</f>
        <v>340.26939999999996</v>
      </c>
      <c r="J791" s="8">
        <v>30.4</v>
      </c>
      <c r="K791" s="8">
        <v>5164.49</v>
      </c>
      <c r="L791" s="72" t="s">
        <v>113</v>
      </c>
      <c r="M791" s="72" t="s">
        <v>113</v>
      </c>
      <c r="N791" s="72" t="s">
        <v>113</v>
      </c>
      <c r="O791" s="156"/>
    </row>
    <row r="792" spans="1:15" x14ac:dyDescent="0.25">
      <c r="A792" s="92"/>
      <c r="B792" s="98"/>
      <c r="C792" s="92"/>
      <c r="D792" s="160">
        <v>42723</v>
      </c>
      <c r="E792" s="160" t="s">
        <v>738</v>
      </c>
      <c r="F792" s="73">
        <v>42736</v>
      </c>
      <c r="G792" s="73">
        <v>42916</v>
      </c>
      <c r="H792" s="119"/>
      <c r="I792" s="8"/>
      <c r="J792" s="72"/>
      <c r="K792" s="72"/>
      <c r="L792" s="72">
        <v>152.75</v>
      </c>
      <c r="M792" s="8">
        <v>8.73</v>
      </c>
      <c r="N792" s="8">
        <v>1200.1500000000001</v>
      </c>
      <c r="O792" s="154"/>
    </row>
    <row r="793" spans="1:15" x14ac:dyDescent="0.25">
      <c r="A793" s="92"/>
      <c r="B793" s="109"/>
      <c r="C793" s="92"/>
      <c r="D793" s="167"/>
      <c r="E793" s="167"/>
      <c r="F793" s="73">
        <v>42917</v>
      </c>
      <c r="G793" s="73">
        <v>43100</v>
      </c>
      <c r="H793" s="119"/>
      <c r="I793" s="8"/>
      <c r="J793" s="72"/>
      <c r="K793" s="72"/>
      <c r="L793" s="72">
        <v>152.75</v>
      </c>
      <c r="M793" s="8">
        <v>8.73</v>
      </c>
      <c r="N793" s="8">
        <v>1200.1500000000001</v>
      </c>
      <c r="O793" s="156"/>
    </row>
    <row r="794" spans="1:15" x14ac:dyDescent="0.25">
      <c r="A794" s="92" t="s">
        <v>65</v>
      </c>
      <c r="B794" s="108" t="s">
        <v>251</v>
      </c>
      <c r="C794" s="92" t="s">
        <v>161</v>
      </c>
      <c r="D794" s="160">
        <v>42723</v>
      </c>
      <c r="E794" s="160" t="s">
        <v>739</v>
      </c>
      <c r="F794" s="73">
        <v>42736</v>
      </c>
      <c r="G794" s="73">
        <v>42916</v>
      </c>
      <c r="H794" s="119"/>
      <c r="I794" s="8">
        <f>K794*0.06+J794</f>
        <v>338.62939999999998</v>
      </c>
      <c r="J794" s="8">
        <v>28.76</v>
      </c>
      <c r="K794" s="8">
        <v>5164.49</v>
      </c>
      <c r="L794" s="72" t="s">
        <v>113</v>
      </c>
      <c r="M794" s="72" t="s">
        <v>113</v>
      </c>
      <c r="N794" s="72" t="s">
        <v>113</v>
      </c>
      <c r="O794" s="154"/>
    </row>
    <row r="795" spans="1:15" x14ac:dyDescent="0.25">
      <c r="A795" s="92"/>
      <c r="B795" s="98"/>
      <c r="C795" s="92"/>
      <c r="D795" s="167"/>
      <c r="E795" s="167"/>
      <c r="F795" s="73">
        <v>42917</v>
      </c>
      <c r="G795" s="73">
        <v>43100</v>
      </c>
      <c r="H795" s="119"/>
      <c r="I795" s="8">
        <f>K795*0.06+J795</f>
        <v>340.26939999999996</v>
      </c>
      <c r="J795" s="8">
        <v>30.4</v>
      </c>
      <c r="K795" s="8">
        <v>5164.49</v>
      </c>
      <c r="L795" s="72" t="s">
        <v>113</v>
      </c>
      <c r="M795" s="72" t="s">
        <v>113</v>
      </c>
      <c r="N795" s="72" t="s">
        <v>113</v>
      </c>
      <c r="O795" s="156"/>
    </row>
    <row r="796" spans="1:15" x14ac:dyDescent="0.25">
      <c r="A796" s="92"/>
      <c r="B796" s="98"/>
      <c r="C796" s="92"/>
      <c r="D796" s="160">
        <v>42723</v>
      </c>
      <c r="E796" s="160" t="s">
        <v>738</v>
      </c>
      <c r="F796" s="73">
        <v>42736</v>
      </c>
      <c r="G796" s="73">
        <v>42916</v>
      </c>
      <c r="H796" s="119"/>
      <c r="I796" s="8"/>
      <c r="J796" s="72"/>
      <c r="K796" s="72"/>
      <c r="L796" s="72">
        <v>159.88999999999999</v>
      </c>
      <c r="M796" s="8">
        <v>9.14</v>
      </c>
      <c r="N796" s="72">
        <v>1256.25</v>
      </c>
      <c r="O796" s="154"/>
    </row>
    <row r="797" spans="1:15" x14ac:dyDescent="0.25">
      <c r="A797" s="92"/>
      <c r="B797" s="109"/>
      <c r="C797" s="92"/>
      <c r="D797" s="167"/>
      <c r="E797" s="167"/>
      <c r="F797" s="73">
        <v>42917</v>
      </c>
      <c r="G797" s="73">
        <v>43100</v>
      </c>
      <c r="H797" s="119"/>
      <c r="I797" s="8"/>
      <c r="J797" s="72"/>
      <c r="K797" s="72"/>
      <c r="L797" s="72">
        <v>159.88999999999999</v>
      </c>
      <c r="M797" s="8">
        <v>9.14</v>
      </c>
      <c r="N797" s="72">
        <v>1256.25</v>
      </c>
      <c r="O797" s="156"/>
    </row>
    <row r="798" spans="1:15" x14ac:dyDescent="0.25">
      <c r="A798" s="92" t="s">
        <v>65</v>
      </c>
      <c r="B798" s="108" t="s">
        <v>234</v>
      </c>
      <c r="C798" s="92" t="s">
        <v>161</v>
      </c>
      <c r="D798" s="160">
        <v>42723</v>
      </c>
      <c r="E798" s="160" t="s">
        <v>739</v>
      </c>
      <c r="F798" s="73">
        <v>42736</v>
      </c>
      <c r="G798" s="73">
        <v>42916</v>
      </c>
      <c r="H798" s="119"/>
      <c r="I798" s="8">
        <f>K798*0.06+J798</f>
        <v>338.62939999999998</v>
      </c>
      <c r="J798" s="8">
        <v>28.76</v>
      </c>
      <c r="K798" s="8">
        <v>5164.49</v>
      </c>
      <c r="L798" s="72" t="s">
        <v>113</v>
      </c>
      <c r="M798" s="72" t="s">
        <v>113</v>
      </c>
      <c r="N798" s="72" t="s">
        <v>113</v>
      </c>
      <c r="O798" s="154"/>
    </row>
    <row r="799" spans="1:15" x14ac:dyDescent="0.25">
      <c r="A799" s="92"/>
      <c r="B799" s="98"/>
      <c r="C799" s="92"/>
      <c r="D799" s="167"/>
      <c r="E799" s="167"/>
      <c r="F799" s="73">
        <v>42917</v>
      </c>
      <c r="G799" s="73">
        <v>43100</v>
      </c>
      <c r="H799" s="119"/>
      <c r="I799" s="8">
        <f>K799*0.06+J799</f>
        <v>340.26939999999996</v>
      </c>
      <c r="J799" s="8">
        <v>30.4</v>
      </c>
      <c r="K799" s="8">
        <v>5164.49</v>
      </c>
      <c r="L799" s="72" t="s">
        <v>113</v>
      </c>
      <c r="M799" s="72" t="s">
        <v>113</v>
      </c>
      <c r="N799" s="72" t="s">
        <v>113</v>
      </c>
      <c r="O799" s="156"/>
    </row>
    <row r="800" spans="1:15" x14ac:dyDescent="0.25">
      <c r="A800" s="92"/>
      <c r="B800" s="98"/>
      <c r="C800" s="92"/>
      <c r="D800" s="160">
        <v>42723</v>
      </c>
      <c r="E800" s="160" t="s">
        <v>738</v>
      </c>
      <c r="F800" s="73">
        <v>42736</v>
      </c>
      <c r="G800" s="73">
        <v>42916</v>
      </c>
      <c r="H800" s="119"/>
      <c r="I800" s="8"/>
      <c r="J800" s="72" t="s">
        <v>113</v>
      </c>
      <c r="K800" s="72" t="s">
        <v>113</v>
      </c>
      <c r="L800" s="72">
        <v>168.59</v>
      </c>
      <c r="M800" s="8">
        <v>9.64</v>
      </c>
      <c r="N800" s="72">
        <v>1324.59</v>
      </c>
      <c r="O800" s="154"/>
    </row>
    <row r="801" spans="1:15" x14ac:dyDescent="0.25">
      <c r="A801" s="92"/>
      <c r="B801" s="109"/>
      <c r="C801" s="92"/>
      <c r="D801" s="167"/>
      <c r="E801" s="167"/>
      <c r="F801" s="73">
        <v>42917</v>
      </c>
      <c r="G801" s="73">
        <v>43100</v>
      </c>
      <c r="H801" s="119"/>
      <c r="I801" s="8"/>
      <c r="J801" s="72" t="s">
        <v>113</v>
      </c>
      <c r="K801" s="72" t="s">
        <v>113</v>
      </c>
      <c r="L801" s="72">
        <v>168.59</v>
      </c>
      <c r="M801" s="8">
        <v>9.64</v>
      </c>
      <c r="N801" s="72">
        <v>1324.59</v>
      </c>
      <c r="O801" s="156"/>
    </row>
    <row r="802" spans="1:15" x14ac:dyDescent="0.25">
      <c r="A802" s="108" t="s">
        <v>65</v>
      </c>
      <c r="B802" s="108" t="s">
        <v>246</v>
      </c>
      <c r="C802" s="108" t="s">
        <v>466</v>
      </c>
      <c r="D802" s="160">
        <v>42723</v>
      </c>
      <c r="E802" s="160" t="s">
        <v>745</v>
      </c>
      <c r="F802" s="73">
        <v>42736</v>
      </c>
      <c r="G802" s="73">
        <v>42916</v>
      </c>
      <c r="H802" s="73"/>
      <c r="I802" s="8">
        <f>K802*0.06+J802</f>
        <v>117.1054</v>
      </c>
      <c r="J802" s="72">
        <v>20.350000000000001</v>
      </c>
      <c r="K802" s="72">
        <v>1612.59</v>
      </c>
      <c r="L802" s="72"/>
      <c r="M802" s="8"/>
      <c r="N802" s="72"/>
      <c r="O802" s="157"/>
    </row>
    <row r="803" spans="1:15" x14ac:dyDescent="0.25">
      <c r="A803" s="98"/>
      <c r="B803" s="98"/>
      <c r="C803" s="98"/>
      <c r="D803" s="167"/>
      <c r="E803" s="167"/>
      <c r="F803" s="73">
        <v>42917</v>
      </c>
      <c r="G803" s="73">
        <v>43100</v>
      </c>
      <c r="H803" s="73"/>
      <c r="I803" s="8">
        <f>K803*0.06+J803</f>
        <v>154.09100000000001</v>
      </c>
      <c r="J803" s="72">
        <v>22.67</v>
      </c>
      <c r="K803" s="72">
        <v>2190.35</v>
      </c>
      <c r="L803" s="72"/>
      <c r="M803" s="8"/>
      <c r="N803" s="72"/>
      <c r="O803" s="157"/>
    </row>
    <row r="804" spans="1:15" x14ac:dyDescent="0.25">
      <c r="A804" s="98"/>
      <c r="B804" s="98"/>
      <c r="C804" s="98"/>
      <c r="D804" s="160">
        <v>42723</v>
      </c>
      <c r="E804" s="160" t="s">
        <v>746</v>
      </c>
      <c r="F804" s="73">
        <v>42736</v>
      </c>
      <c r="G804" s="73">
        <v>42916</v>
      </c>
      <c r="H804" s="73"/>
      <c r="I804" s="8"/>
      <c r="J804" s="72"/>
      <c r="K804" s="72"/>
      <c r="L804" s="8">
        <v>117.6</v>
      </c>
      <c r="M804" s="8">
        <v>20.440000000000001</v>
      </c>
      <c r="N804" s="8">
        <v>1619.4</v>
      </c>
      <c r="O804" s="155" t="s">
        <v>646</v>
      </c>
    </row>
    <row r="805" spans="1:15" x14ac:dyDescent="0.25">
      <c r="A805" s="98"/>
      <c r="B805" s="98"/>
      <c r="C805" s="98"/>
      <c r="D805" s="167"/>
      <c r="E805" s="167"/>
      <c r="F805" s="73">
        <v>42917</v>
      </c>
      <c r="G805" s="73">
        <v>43100</v>
      </c>
      <c r="H805" s="73"/>
      <c r="I805" s="8"/>
      <c r="J805" s="72"/>
      <c r="K805" s="72"/>
      <c r="L805" s="8">
        <v>125.83</v>
      </c>
      <c r="M805" s="8">
        <v>30.35</v>
      </c>
      <c r="N805" s="8">
        <v>1591.35</v>
      </c>
      <c r="O805" s="155"/>
    </row>
    <row r="806" spans="1:15" x14ac:dyDescent="0.25">
      <c r="A806" s="98"/>
      <c r="B806" s="98"/>
      <c r="C806" s="98"/>
      <c r="D806" s="160">
        <v>42723</v>
      </c>
      <c r="E806" s="160" t="s">
        <v>746</v>
      </c>
      <c r="F806" s="73">
        <v>42736</v>
      </c>
      <c r="G806" s="73">
        <v>42916</v>
      </c>
      <c r="H806" s="73"/>
      <c r="I806" s="8"/>
      <c r="J806" s="72"/>
      <c r="K806" s="72"/>
      <c r="L806" s="8">
        <v>117.6</v>
      </c>
      <c r="M806" s="8">
        <v>24.01</v>
      </c>
      <c r="N806" s="8">
        <v>1559.83</v>
      </c>
      <c r="O806" s="155" t="s">
        <v>647</v>
      </c>
    </row>
    <row r="807" spans="1:15" x14ac:dyDescent="0.25">
      <c r="A807" s="109"/>
      <c r="B807" s="109"/>
      <c r="C807" s="109"/>
      <c r="D807" s="167"/>
      <c r="E807" s="167"/>
      <c r="F807" s="73">
        <v>42917</v>
      </c>
      <c r="G807" s="73">
        <v>43100</v>
      </c>
      <c r="H807" s="73"/>
      <c r="I807" s="8"/>
      <c r="J807" s="72"/>
      <c r="K807" s="72"/>
      <c r="L807" s="8">
        <v>125.83</v>
      </c>
      <c r="M807" s="8">
        <v>24.9</v>
      </c>
      <c r="N807" s="8">
        <v>1682.17</v>
      </c>
      <c r="O807" s="156"/>
    </row>
    <row r="808" spans="1:15" x14ac:dyDescent="0.25">
      <c r="A808" s="92" t="s">
        <v>65</v>
      </c>
      <c r="B808" s="108" t="s">
        <v>252</v>
      </c>
      <c r="C808" s="92" t="s">
        <v>161</v>
      </c>
      <c r="D808" s="160">
        <v>42723</v>
      </c>
      <c r="E808" s="160" t="s">
        <v>739</v>
      </c>
      <c r="F808" s="73">
        <v>42736</v>
      </c>
      <c r="G808" s="73">
        <v>42916</v>
      </c>
      <c r="H808" s="119"/>
      <c r="I808" s="8">
        <f>K808*0.06+J808</f>
        <v>338.62939999999998</v>
      </c>
      <c r="J808" s="8">
        <v>28.76</v>
      </c>
      <c r="K808" s="8">
        <v>5164.49</v>
      </c>
      <c r="L808" s="72" t="s">
        <v>113</v>
      </c>
      <c r="M808" s="72" t="s">
        <v>113</v>
      </c>
      <c r="N808" s="72" t="s">
        <v>113</v>
      </c>
      <c r="O808" s="154"/>
    </row>
    <row r="809" spans="1:15" x14ac:dyDescent="0.25">
      <c r="A809" s="92"/>
      <c r="B809" s="98"/>
      <c r="C809" s="92"/>
      <c r="D809" s="167"/>
      <c r="E809" s="167"/>
      <c r="F809" s="73">
        <v>42917</v>
      </c>
      <c r="G809" s="73">
        <v>43100</v>
      </c>
      <c r="H809" s="119"/>
      <c r="I809" s="8">
        <f>K809*0.06+J809</f>
        <v>340.26939999999996</v>
      </c>
      <c r="J809" s="8">
        <v>30.4</v>
      </c>
      <c r="K809" s="8">
        <v>5164.49</v>
      </c>
      <c r="L809" s="72" t="s">
        <v>113</v>
      </c>
      <c r="M809" s="72" t="s">
        <v>113</v>
      </c>
      <c r="N809" s="72" t="s">
        <v>113</v>
      </c>
      <c r="O809" s="156"/>
    </row>
    <row r="810" spans="1:15" x14ac:dyDescent="0.25">
      <c r="A810" s="92"/>
      <c r="B810" s="98"/>
      <c r="C810" s="92"/>
      <c r="D810" s="160">
        <v>42723</v>
      </c>
      <c r="E810" s="160" t="s">
        <v>738</v>
      </c>
      <c r="F810" s="73">
        <v>42736</v>
      </c>
      <c r="G810" s="73">
        <v>42916</v>
      </c>
      <c r="H810" s="119"/>
      <c r="I810" s="8"/>
      <c r="J810" s="72"/>
      <c r="K810" s="72"/>
      <c r="L810" s="72">
        <v>177.09</v>
      </c>
      <c r="M810" s="8">
        <v>10.119999999999999</v>
      </c>
      <c r="N810" s="72">
        <v>1391.43</v>
      </c>
      <c r="O810" s="154"/>
    </row>
    <row r="811" spans="1:15" x14ac:dyDescent="0.25">
      <c r="A811" s="92"/>
      <c r="B811" s="109"/>
      <c r="C811" s="92"/>
      <c r="D811" s="167"/>
      <c r="E811" s="167"/>
      <c r="F811" s="73">
        <v>42917</v>
      </c>
      <c r="G811" s="73">
        <v>43100</v>
      </c>
      <c r="H811" s="119"/>
      <c r="I811" s="8"/>
      <c r="J811" s="72"/>
      <c r="K811" s="72"/>
      <c r="L811" s="72">
        <v>177.09</v>
      </c>
      <c r="M811" s="8">
        <v>10.119999999999999</v>
      </c>
      <c r="N811" s="72">
        <v>1391.43</v>
      </c>
      <c r="O811" s="156"/>
    </row>
    <row r="812" spans="1:15" x14ac:dyDescent="0.25">
      <c r="A812" s="170">
        <v>18</v>
      </c>
      <c r="B812" s="171" t="s">
        <v>231</v>
      </c>
      <c r="C812" s="172"/>
      <c r="D812" s="172"/>
      <c r="E812" s="172"/>
      <c r="F812" s="172"/>
      <c r="G812" s="172"/>
      <c r="H812" s="172"/>
      <c r="I812" s="172"/>
      <c r="J812" s="172"/>
      <c r="K812" s="172"/>
      <c r="L812" s="172"/>
      <c r="M812" s="172"/>
      <c r="N812" s="172"/>
      <c r="O812" s="173"/>
    </row>
    <row r="813" spans="1:15" x14ac:dyDescent="0.25">
      <c r="A813" s="108" t="s">
        <v>63</v>
      </c>
      <c r="B813" s="108" t="s">
        <v>64</v>
      </c>
      <c r="C813" s="108" t="s">
        <v>605</v>
      </c>
      <c r="D813" s="119">
        <v>42720</v>
      </c>
      <c r="E813" s="119" t="s">
        <v>596</v>
      </c>
      <c r="F813" s="73">
        <v>42736</v>
      </c>
      <c r="G813" s="73">
        <v>42916</v>
      </c>
      <c r="H813" s="119"/>
      <c r="I813" s="8">
        <f>K813*0.06+J813</f>
        <v>181.77</v>
      </c>
      <c r="J813" s="8">
        <v>28.02</v>
      </c>
      <c r="K813" s="8">
        <v>2562.5</v>
      </c>
      <c r="L813" s="6"/>
      <c r="M813" s="8"/>
      <c r="N813" s="8"/>
      <c r="O813" s="185" t="s">
        <v>606</v>
      </c>
    </row>
    <row r="814" spans="1:15" x14ac:dyDescent="0.25">
      <c r="A814" s="98"/>
      <c r="B814" s="98"/>
      <c r="C814" s="98"/>
      <c r="D814" s="119"/>
      <c r="E814" s="119"/>
      <c r="F814" s="73">
        <v>42917</v>
      </c>
      <c r="G814" s="73">
        <v>43100</v>
      </c>
      <c r="H814" s="119"/>
      <c r="I814" s="8">
        <f>K814*0.06+J814</f>
        <v>187.93799999999999</v>
      </c>
      <c r="J814" s="8">
        <v>29.04</v>
      </c>
      <c r="K814" s="8">
        <v>2648.3</v>
      </c>
      <c r="L814" s="6"/>
      <c r="M814" s="8"/>
      <c r="N814" s="8"/>
      <c r="O814" s="186"/>
    </row>
    <row r="815" spans="1:15" x14ac:dyDescent="0.25">
      <c r="A815" s="98"/>
      <c r="B815" s="98"/>
      <c r="C815" s="98"/>
      <c r="D815" s="119">
        <v>42723</v>
      </c>
      <c r="E815" s="119" t="s">
        <v>747</v>
      </c>
      <c r="F815" s="73">
        <v>42736</v>
      </c>
      <c r="G815" s="73">
        <v>42916</v>
      </c>
      <c r="H815" s="119"/>
      <c r="I815" s="8"/>
      <c r="J815" s="6"/>
      <c r="K815" s="6"/>
      <c r="L815" s="8">
        <v>167.21</v>
      </c>
      <c r="M815" s="8">
        <v>27.83</v>
      </c>
      <c r="N815" s="8">
        <v>2322.9899999999998</v>
      </c>
      <c r="O815" s="186"/>
    </row>
    <row r="816" spans="1:15" x14ac:dyDescent="0.25">
      <c r="A816" s="98"/>
      <c r="B816" s="98"/>
      <c r="C816" s="98"/>
      <c r="D816" s="119"/>
      <c r="E816" s="119"/>
      <c r="F816" s="73">
        <v>42917</v>
      </c>
      <c r="G816" s="73">
        <v>43100</v>
      </c>
      <c r="H816" s="119"/>
      <c r="I816" s="8"/>
      <c r="J816" s="6"/>
      <c r="K816" s="6"/>
      <c r="L816" s="8">
        <v>170.55</v>
      </c>
      <c r="M816" s="8">
        <v>26.35</v>
      </c>
      <c r="N816" s="8">
        <v>2403.2800000000002</v>
      </c>
      <c r="O816" s="187"/>
    </row>
    <row r="817" spans="1:15" x14ac:dyDescent="0.25">
      <c r="A817" s="98"/>
      <c r="B817" s="98"/>
      <c r="C817" s="98"/>
      <c r="D817" s="119">
        <v>42720</v>
      </c>
      <c r="E817" s="119" t="s">
        <v>596</v>
      </c>
      <c r="F817" s="73">
        <v>42736</v>
      </c>
      <c r="G817" s="73">
        <v>42916</v>
      </c>
      <c r="H817" s="160"/>
      <c r="I817" s="8">
        <f>K817*0.06+J817</f>
        <v>319.74979999999999</v>
      </c>
      <c r="J817" s="8">
        <v>31.94</v>
      </c>
      <c r="K817" s="8">
        <v>4796.83</v>
      </c>
      <c r="L817" s="8"/>
      <c r="M817" s="8"/>
      <c r="N817" s="8"/>
      <c r="O817" s="185" t="s">
        <v>607</v>
      </c>
    </row>
    <row r="818" spans="1:15" x14ac:dyDescent="0.25">
      <c r="A818" s="109"/>
      <c r="B818" s="109"/>
      <c r="C818" s="109"/>
      <c r="D818" s="119"/>
      <c r="E818" s="119"/>
      <c r="F818" s="73">
        <v>42917</v>
      </c>
      <c r="G818" s="73">
        <v>43100</v>
      </c>
      <c r="H818" s="167"/>
      <c r="I818" s="8">
        <f>K818*0.06+J818</f>
        <v>329.90540000000004</v>
      </c>
      <c r="J818" s="8">
        <v>33.229999999999997</v>
      </c>
      <c r="K818" s="8">
        <v>4944.59</v>
      </c>
      <c r="L818" s="8"/>
      <c r="M818" s="8"/>
      <c r="N818" s="8"/>
      <c r="O818" s="187"/>
    </row>
    <row r="819" spans="1:15" x14ac:dyDescent="0.25">
      <c r="A819" s="92" t="s">
        <v>63</v>
      </c>
      <c r="B819" s="92" t="s">
        <v>196</v>
      </c>
      <c r="C819" s="92" t="s">
        <v>166</v>
      </c>
      <c r="D819" s="160">
        <v>42338</v>
      </c>
      <c r="E819" s="119" t="s">
        <v>529</v>
      </c>
      <c r="F819" s="73">
        <v>42736</v>
      </c>
      <c r="G819" s="73">
        <v>42916</v>
      </c>
      <c r="H819" s="108" t="s">
        <v>833</v>
      </c>
      <c r="I819" s="8">
        <f>K819*0.06+J819</f>
        <v>89.039999999999992</v>
      </c>
      <c r="J819" s="8">
        <v>14.49</v>
      </c>
      <c r="K819" s="8">
        <v>1242.5</v>
      </c>
      <c r="L819" s="3"/>
      <c r="M819" s="3"/>
      <c r="N819" s="3"/>
      <c r="O819" s="190"/>
    </row>
    <row r="820" spans="1:15" x14ac:dyDescent="0.25">
      <c r="A820" s="92"/>
      <c r="B820" s="92"/>
      <c r="C820" s="92"/>
      <c r="D820" s="167"/>
      <c r="E820" s="119"/>
      <c r="F820" s="73">
        <v>42917</v>
      </c>
      <c r="G820" s="73">
        <v>43100</v>
      </c>
      <c r="H820" s="109"/>
      <c r="I820" s="8">
        <f>K820*0.06+J820</f>
        <v>90.05</v>
      </c>
      <c r="J820" s="8">
        <v>15.5</v>
      </c>
      <c r="K820" s="8">
        <v>1242.5</v>
      </c>
      <c r="L820" s="3"/>
      <c r="M820" s="3"/>
      <c r="N820" s="3"/>
      <c r="O820" s="191"/>
    </row>
    <row r="821" spans="1:15" x14ac:dyDescent="0.25">
      <c r="A821" s="92"/>
      <c r="B821" s="92"/>
      <c r="C821" s="92"/>
      <c r="D821" s="119">
        <v>42723</v>
      </c>
      <c r="E821" s="119" t="s">
        <v>832</v>
      </c>
      <c r="F821" s="73">
        <v>42736</v>
      </c>
      <c r="G821" s="73">
        <v>42916</v>
      </c>
      <c r="H821" s="119"/>
      <c r="I821" s="8"/>
      <c r="J821" s="8"/>
      <c r="K821" s="8"/>
      <c r="L821" s="8">
        <v>99.01</v>
      </c>
      <c r="M821" s="8">
        <v>16.09</v>
      </c>
      <c r="N821" s="8">
        <v>1381.98</v>
      </c>
      <c r="O821" s="190"/>
    </row>
    <row r="822" spans="1:15" x14ac:dyDescent="0.25">
      <c r="A822" s="92"/>
      <c r="B822" s="92"/>
      <c r="C822" s="92"/>
      <c r="D822" s="119"/>
      <c r="E822" s="119"/>
      <c r="F822" s="73">
        <v>42917</v>
      </c>
      <c r="G822" s="73">
        <v>43100</v>
      </c>
      <c r="H822" s="119"/>
      <c r="I822" s="8"/>
      <c r="J822" s="8"/>
      <c r="K822" s="8"/>
      <c r="L822" s="8">
        <v>102.38</v>
      </c>
      <c r="M822" s="8">
        <v>16.64</v>
      </c>
      <c r="N822" s="8">
        <v>1428.97</v>
      </c>
      <c r="O822" s="191"/>
    </row>
    <row r="823" spans="1:15" x14ac:dyDescent="0.25">
      <c r="A823" s="108" t="s">
        <v>63</v>
      </c>
      <c r="B823" s="108" t="s">
        <v>197</v>
      </c>
      <c r="C823" s="108" t="s">
        <v>157</v>
      </c>
      <c r="D823" s="160">
        <v>42338</v>
      </c>
      <c r="E823" s="160" t="s">
        <v>528</v>
      </c>
      <c r="F823" s="73">
        <v>42736</v>
      </c>
      <c r="G823" s="73">
        <v>42916</v>
      </c>
      <c r="H823" s="108" t="s">
        <v>834</v>
      </c>
      <c r="I823" s="8">
        <f>K823*0.06+J823</f>
        <v>167.20819999999998</v>
      </c>
      <c r="J823" s="8">
        <v>28.58</v>
      </c>
      <c r="K823" s="8">
        <v>2310.4699999999998</v>
      </c>
      <c r="L823" s="3"/>
      <c r="M823" s="3"/>
      <c r="N823" s="3"/>
      <c r="O823" s="190"/>
    </row>
    <row r="824" spans="1:15" x14ac:dyDescent="0.25">
      <c r="A824" s="98"/>
      <c r="B824" s="98"/>
      <c r="C824" s="98"/>
      <c r="D824" s="167"/>
      <c r="E824" s="167"/>
      <c r="F824" s="73">
        <v>42917</v>
      </c>
      <c r="G824" s="73">
        <v>43100</v>
      </c>
      <c r="H824" s="109"/>
      <c r="I824" s="8">
        <f>K824*0.06+J824</f>
        <v>168.22819999999999</v>
      </c>
      <c r="J824" s="8">
        <v>29.6</v>
      </c>
      <c r="K824" s="8">
        <v>2310.4699999999998</v>
      </c>
      <c r="L824" s="3"/>
      <c r="M824" s="3"/>
      <c r="N824" s="3"/>
      <c r="O824" s="191"/>
    </row>
    <row r="825" spans="1:15" x14ac:dyDescent="0.25">
      <c r="A825" s="98"/>
      <c r="B825" s="98"/>
      <c r="C825" s="98"/>
      <c r="D825" s="119">
        <v>42723</v>
      </c>
      <c r="E825" s="119" t="s">
        <v>832</v>
      </c>
      <c r="F825" s="73">
        <v>42736</v>
      </c>
      <c r="G825" s="73">
        <v>42916</v>
      </c>
      <c r="H825" s="119"/>
      <c r="I825" s="8"/>
      <c r="J825" s="8"/>
      <c r="K825" s="8"/>
      <c r="L825" s="8">
        <v>135.18</v>
      </c>
      <c r="M825" s="8">
        <v>22.07</v>
      </c>
      <c r="N825" s="8">
        <v>1885.1</v>
      </c>
      <c r="O825" s="180" t="s">
        <v>77</v>
      </c>
    </row>
    <row r="826" spans="1:15" x14ac:dyDescent="0.25">
      <c r="A826" s="98"/>
      <c r="B826" s="98"/>
      <c r="C826" s="98"/>
      <c r="D826" s="119"/>
      <c r="E826" s="119"/>
      <c r="F826" s="73">
        <v>42917</v>
      </c>
      <c r="G826" s="73">
        <v>43100</v>
      </c>
      <c r="H826" s="119"/>
      <c r="I826" s="8"/>
      <c r="J826" s="8"/>
      <c r="K826" s="8"/>
      <c r="L826" s="8">
        <v>140.32</v>
      </c>
      <c r="M826" s="8">
        <v>22.91</v>
      </c>
      <c r="N826" s="8">
        <v>1956.75</v>
      </c>
      <c r="O826" s="198"/>
    </row>
    <row r="827" spans="1:15" x14ac:dyDescent="0.25">
      <c r="A827" s="108" t="s">
        <v>63</v>
      </c>
      <c r="B827" s="108" t="s">
        <v>198</v>
      </c>
      <c r="C827" s="108" t="s">
        <v>157</v>
      </c>
      <c r="D827" s="160">
        <v>42338</v>
      </c>
      <c r="E827" s="160" t="s">
        <v>528</v>
      </c>
      <c r="F827" s="73">
        <v>42736</v>
      </c>
      <c r="G827" s="73">
        <v>42916</v>
      </c>
      <c r="H827" s="108" t="s">
        <v>834</v>
      </c>
      <c r="I827" s="8">
        <f>K827*0.06+J827</f>
        <v>167.20819999999998</v>
      </c>
      <c r="J827" s="8">
        <v>28.58</v>
      </c>
      <c r="K827" s="8">
        <v>2310.4699999999998</v>
      </c>
      <c r="L827" s="3"/>
      <c r="M827" s="3"/>
      <c r="N827" s="3"/>
      <c r="O827" s="180"/>
    </row>
    <row r="828" spans="1:15" x14ac:dyDescent="0.25">
      <c r="A828" s="98"/>
      <c r="B828" s="98"/>
      <c r="C828" s="98"/>
      <c r="D828" s="167"/>
      <c r="E828" s="167"/>
      <c r="F828" s="73">
        <v>42917</v>
      </c>
      <c r="G828" s="73">
        <v>43100</v>
      </c>
      <c r="H828" s="109"/>
      <c r="I828" s="8">
        <f>K828*0.06+J828</f>
        <v>168.22819999999999</v>
      </c>
      <c r="J828" s="8">
        <v>29.6</v>
      </c>
      <c r="K828" s="8">
        <v>2310.4699999999998</v>
      </c>
      <c r="L828" s="3"/>
      <c r="M828" s="3"/>
      <c r="N828" s="3"/>
      <c r="O828" s="181"/>
    </row>
    <row r="829" spans="1:15" x14ac:dyDescent="0.25">
      <c r="A829" s="98"/>
      <c r="B829" s="98"/>
      <c r="C829" s="98"/>
      <c r="D829" s="119">
        <v>42723</v>
      </c>
      <c r="E829" s="119" t="s">
        <v>832</v>
      </c>
      <c r="F829" s="73">
        <v>42736</v>
      </c>
      <c r="G829" s="73">
        <v>42916</v>
      </c>
      <c r="H829" s="119"/>
      <c r="I829" s="8"/>
      <c r="J829" s="8"/>
      <c r="K829" s="8"/>
      <c r="L829" s="8">
        <v>135.18</v>
      </c>
      <c r="M829" s="8">
        <v>22.07</v>
      </c>
      <c r="N829" s="8">
        <v>1885.1</v>
      </c>
      <c r="O829" s="180" t="s">
        <v>77</v>
      </c>
    </row>
    <row r="830" spans="1:15" x14ac:dyDescent="0.25">
      <c r="A830" s="98"/>
      <c r="B830" s="98"/>
      <c r="C830" s="98"/>
      <c r="D830" s="119"/>
      <c r="E830" s="119"/>
      <c r="F830" s="73">
        <v>42917</v>
      </c>
      <c r="G830" s="73">
        <v>43100</v>
      </c>
      <c r="H830" s="119"/>
      <c r="I830" s="8"/>
      <c r="J830" s="8"/>
      <c r="K830" s="8"/>
      <c r="L830" s="8">
        <v>140.32</v>
      </c>
      <c r="M830" s="8">
        <v>22.91</v>
      </c>
      <c r="N830" s="8">
        <v>1956.75</v>
      </c>
      <c r="O830" s="198"/>
    </row>
    <row r="831" spans="1:15" x14ac:dyDescent="0.25">
      <c r="A831" s="108" t="s">
        <v>63</v>
      </c>
      <c r="B831" s="108" t="s">
        <v>199</v>
      </c>
      <c r="C831" s="108" t="s">
        <v>157</v>
      </c>
      <c r="D831" s="160">
        <v>42338</v>
      </c>
      <c r="E831" s="160" t="s">
        <v>528</v>
      </c>
      <c r="F831" s="73">
        <v>42736</v>
      </c>
      <c r="G831" s="73">
        <v>42916</v>
      </c>
      <c r="H831" s="108" t="s">
        <v>834</v>
      </c>
      <c r="I831" s="8">
        <f>K831*0.06+J831</f>
        <v>167.20819999999998</v>
      </c>
      <c r="J831" s="8">
        <v>28.58</v>
      </c>
      <c r="K831" s="8">
        <v>2310.4699999999998</v>
      </c>
      <c r="L831" s="3"/>
      <c r="M831" s="3"/>
      <c r="N831" s="3"/>
      <c r="O831" s="180"/>
    </row>
    <row r="832" spans="1:15" x14ac:dyDescent="0.25">
      <c r="A832" s="98"/>
      <c r="B832" s="98"/>
      <c r="C832" s="98"/>
      <c r="D832" s="167"/>
      <c r="E832" s="167"/>
      <c r="F832" s="73">
        <v>42917</v>
      </c>
      <c r="G832" s="73">
        <v>43100</v>
      </c>
      <c r="H832" s="109"/>
      <c r="I832" s="8">
        <f>K832*0.06+J832</f>
        <v>168.22819999999999</v>
      </c>
      <c r="J832" s="8">
        <v>29.6</v>
      </c>
      <c r="K832" s="8">
        <v>2310.4699999999998</v>
      </c>
      <c r="L832" s="3"/>
      <c r="M832" s="3"/>
      <c r="N832" s="3"/>
      <c r="O832" s="181"/>
    </row>
    <row r="833" spans="1:15" x14ac:dyDescent="0.25">
      <c r="A833" s="98"/>
      <c r="B833" s="98"/>
      <c r="C833" s="98"/>
      <c r="D833" s="119">
        <v>42723</v>
      </c>
      <c r="E833" s="119" t="s">
        <v>832</v>
      </c>
      <c r="F833" s="73">
        <v>42736</v>
      </c>
      <c r="G833" s="73">
        <v>42916</v>
      </c>
      <c r="H833" s="119"/>
      <c r="I833" s="8"/>
      <c r="J833" s="8"/>
      <c r="K833" s="8"/>
      <c r="L833" s="8">
        <v>135.18</v>
      </c>
      <c r="M833" s="8">
        <v>22.07</v>
      </c>
      <c r="N833" s="8">
        <v>1885.1</v>
      </c>
      <c r="O833" s="180" t="s">
        <v>77</v>
      </c>
    </row>
    <row r="834" spans="1:15" x14ac:dyDescent="0.25">
      <c r="A834" s="98"/>
      <c r="B834" s="98"/>
      <c r="C834" s="98"/>
      <c r="D834" s="119"/>
      <c r="E834" s="119"/>
      <c r="F834" s="73">
        <v>42917</v>
      </c>
      <c r="G834" s="73">
        <v>43100</v>
      </c>
      <c r="H834" s="119"/>
      <c r="I834" s="8"/>
      <c r="J834" s="8"/>
      <c r="K834" s="8"/>
      <c r="L834" s="8">
        <v>140.32</v>
      </c>
      <c r="M834" s="8">
        <v>22.91</v>
      </c>
      <c r="N834" s="8">
        <v>1956.75</v>
      </c>
      <c r="O834" s="198"/>
    </row>
    <row r="835" spans="1:15" x14ac:dyDescent="0.25">
      <c r="A835" s="108" t="s">
        <v>63</v>
      </c>
      <c r="B835" s="108" t="s">
        <v>200</v>
      </c>
      <c r="C835" s="108" t="s">
        <v>157</v>
      </c>
      <c r="D835" s="160">
        <v>42338</v>
      </c>
      <c r="E835" s="160" t="s">
        <v>528</v>
      </c>
      <c r="F835" s="73">
        <v>42736</v>
      </c>
      <c r="G835" s="73">
        <v>42916</v>
      </c>
      <c r="H835" s="108" t="s">
        <v>834</v>
      </c>
      <c r="I835" s="8">
        <f>K835*0.06+J835</f>
        <v>167.20819999999998</v>
      </c>
      <c r="J835" s="8">
        <v>28.58</v>
      </c>
      <c r="K835" s="8">
        <v>2310.4699999999998</v>
      </c>
      <c r="L835" s="3"/>
      <c r="M835" s="3"/>
      <c r="N835" s="3"/>
      <c r="O835" s="180"/>
    </row>
    <row r="836" spans="1:15" x14ac:dyDescent="0.25">
      <c r="A836" s="98"/>
      <c r="B836" s="98"/>
      <c r="C836" s="98"/>
      <c r="D836" s="167"/>
      <c r="E836" s="167"/>
      <c r="F836" s="73">
        <v>42917</v>
      </c>
      <c r="G836" s="73">
        <v>43100</v>
      </c>
      <c r="H836" s="109"/>
      <c r="I836" s="8">
        <f>K836*0.06+J836</f>
        <v>168.22819999999999</v>
      </c>
      <c r="J836" s="8">
        <v>29.6</v>
      </c>
      <c r="K836" s="8">
        <v>2310.4699999999998</v>
      </c>
      <c r="L836" s="3"/>
      <c r="M836" s="3"/>
      <c r="N836" s="3"/>
      <c r="O836" s="181"/>
    </row>
    <row r="837" spans="1:15" x14ac:dyDescent="0.25">
      <c r="A837" s="98"/>
      <c r="B837" s="98"/>
      <c r="C837" s="98"/>
      <c r="D837" s="119">
        <v>42723</v>
      </c>
      <c r="E837" s="119" t="s">
        <v>832</v>
      </c>
      <c r="F837" s="73">
        <v>42736</v>
      </c>
      <c r="G837" s="73">
        <v>42916</v>
      </c>
      <c r="H837" s="119"/>
      <c r="I837" s="8"/>
      <c r="J837" s="8"/>
      <c r="K837" s="8"/>
      <c r="L837" s="8">
        <v>135.18</v>
      </c>
      <c r="M837" s="8">
        <v>22.07</v>
      </c>
      <c r="N837" s="8">
        <v>1885.1</v>
      </c>
      <c r="O837" s="180" t="s">
        <v>77</v>
      </c>
    </row>
    <row r="838" spans="1:15" x14ac:dyDescent="0.25">
      <c r="A838" s="98"/>
      <c r="B838" s="98"/>
      <c r="C838" s="98"/>
      <c r="D838" s="119"/>
      <c r="E838" s="119"/>
      <c r="F838" s="73">
        <v>42917</v>
      </c>
      <c r="G838" s="73">
        <v>43100</v>
      </c>
      <c r="H838" s="119"/>
      <c r="I838" s="8"/>
      <c r="J838" s="8"/>
      <c r="K838" s="8"/>
      <c r="L838" s="8">
        <v>140.32</v>
      </c>
      <c r="M838" s="8">
        <v>22.91</v>
      </c>
      <c r="N838" s="8">
        <v>1956.75</v>
      </c>
      <c r="O838" s="198"/>
    </row>
    <row r="839" spans="1:15" x14ac:dyDescent="0.25">
      <c r="A839" s="108" t="s">
        <v>63</v>
      </c>
      <c r="B839" s="108" t="s">
        <v>196</v>
      </c>
      <c r="C839" s="108" t="s">
        <v>157</v>
      </c>
      <c r="D839" s="160">
        <v>42338</v>
      </c>
      <c r="E839" s="160" t="s">
        <v>528</v>
      </c>
      <c r="F839" s="73">
        <v>42736</v>
      </c>
      <c r="G839" s="73">
        <v>42916</v>
      </c>
      <c r="H839" s="108" t="s">
        <v>834</v>
      </c>
      <c r="I839" s="8">
        <f>K839*0.06+J839</f>
        <v>167.20819999999998</v>
      </c>
      <c r="J839" s="8">
        <v>28.58</v>
      </c>
      <c r="K839" s="8">
        <v>2310.4699999999998</v>
      </c>
      <c r="L839" s="3"/>
      <c r="M839" s="3"/>
      <c r="N839" s="3"/>
      <c r="O839" s="180"/>
    </row>
    <row r="840" spans="1:15" x14ac:dyDescent="0.25">
      <c r="A840" s="98"/>
      <c r="B840" s="98"/>
      <c r="C840" s="98"/>
      <c r="D840" s="167"/>
      <c r="E840" s="167"/>
      <c r="F840" s="73">
        <v>42917</v>
      </c>
      <c r="G840" s="73">
        <v>43100</v>
      </c>
      <c r="H840" s="109"/>
      <c r="I840" s="8">
        <f>K840*0.06+J840</f>
        <v>168.22819999999999</v>
      </c>
      <c r="J840" s="8">
        <v>29.6</v>
      </c>
      <c r="K840" s="8">
        <v>2310.4699999999998</v>
      </c>
      <c r="L840" s="3"/>
      <c r="M840" s="3"/>
      <c r="N840" s="3"/>
      <c r="O840" s="181"/>
    </row>
    <row r="841" spans="1:15" x14ac:dyDescent="0.25">
      <c r="A841" s="98"/>
      <c r="B841" s="98"/>
      <c r="C841" s="98"/>
      <c r="D841" s="119">
        <v>42723</v>
      </c>
      <c r="E841" s="119" t="s">
        <v>832</v>
      </c>
      <c r="F841" s="73">
        <v>42736</v>
      </c>
      <c r="G841" s="73">
        <v>42916</v>
      </c>
      <c r="H841" s="119"/>
      <c r="I841" s="8"/>
      <c r="J841" s="8"/>
      <c r="K841" s="8"/>
      <c r="L841" s="8">
        <v>135.18</v>
      </c>
      <c r="M841" s="8">
        <v>22.07</v>
      </c>
      <c r="N841" s="8">
        <v>1885.1</v>
      </c>
      <c r="O841" s="180" t="s">
        <v>77</v>
      </c>
    </row>
    <row r="842" spans="1:15" x14ac:dyDescent="0.25">
      <c r="A842" s="98"/>
      <c r="B842" s="98"/>
      <c r="C842" s="98"/>
      <c r="D842" s="119"/>
      <c r="E842" s="119"/>
      <c r="F842" s="73">
        <v>42917</v>
      </c>
      <c r="G842" s="73">
        <v>43100</v>
      </c>
      <c r="H842" s="119"/>
      <c r="I842" s="8"/>
      <c r="J842" s="8"/>
      <c r="K842" s="8"/>
      <c r="L842" s="8">
        <v>140.32</v>
      </c>
      <c r="M842" s="8">
        <v>22.91</v>
      </c>
      <c r="N842" s="8">
        <v>1956.75</v>
      </c>
      <c r="O842" s="198"/>
    </row>
    <row r="843" spans="1:15" x14ac:dyDescent="0.25">
      <c r="A843" s="108" t="s">
        <v>63</v>
      </c>
      <c r="B843" s="108" t="s">
        <v>201</v>
      </c>
      <c r="C843" s="108" t="s">
        <v>157</v>
      </c>
      <c r="D843" s="160">
        <v>42338</v>
      </c>
      <c r="E843" s="160" t="s">
        <v>528</v>
      </c>
      <c r="F843" s="73">
        <v>42736</v>
      </c>
      <c r="G843" s="73">
        <v>42916</v>
      </c>
      <c r="H843" s="108" t="s">
        <v>834</v>
      </c>
      <c r="I843" s="8">
        <f>K843*0.06+J843</f>
        <v>167.20819999999998</v>
      </c>
      <c r="J843" s="8">
        <v>28.58</v>
      </c>
      <c r="K843" s="8">
        <v>2310.4699999999998</v>
      </c>
      <c r="L843" s="3"/>
      <c r="M843" s="3"/>
      <c r="N843" s="3"/>
      <c r="O843" s="180"/>
    </row>
    <row r="844" spans="1:15" x14ac:dyDescent="0.25">
      <c r="A844" s="98"/>
      <c r="B844" s="98"/>
      <c r="C844" s="98"/>
      <c r="D844" s="167"/>
      <c r="E844" s="167"/>
      <c r="F844" s="73">
        <v>42917</v>
      </c>
      <c r="G844" s="73">
        <v>43100</v>
      </c>
      <c r="H844" s="109"/>
      <c r="I844" s="8">
        <f>K844*0.06+J844</f>
        <v>168.22819999999999</v>
      </c>
      <c r="J844" s="8">
        <v>29.6</v>
      </c>
      <c r="K844" s="8">
        <v>2310.4699999999998</v>
      </c>
      <c r="L844" s="3"/>
      <c r="M844" s="3"/>
      <c r="N844" s="3"/>
      <c r="O844" s="181"/>
    </row>
    <row r="845" spans="1:15" x14ac:dyDescent="0.25">
      <c r="A845" s="98"/>
      <c r="B845" s="98"/>
      <c r="C845" s="98"/>
      <c r="D845" s="119">
        <v>42723</v>
      </c>
      <c r="E845" s="119" t="s">
        <v>832</v>
      </c>
      <c r="F845" s="73">
        <v>42736</v>
      </c>
      <c r="G845" s="73">
        <v>42916</v>
      </c>
      <c r="H845" s="119"/>
      <c r="I845" s="8"/>
      <c r="J845" s="8"/>
      <c r="K845" s="8"/>
      <c r="L845" s="8">
        <v>135.18</v>
      </c>
      <c r="M845" s="8">
        <v>22.07</v>
      </c>
      <c r="N845" s="8">
        <v>1885.1</v>
      </c>
      <c r="O845" s="180" t="s">
        <v>77</v>
      </c>
    </row>
    <row r="846" spans="1:15" x14ac:dyDescent="0.25">
      <c r="A846" s="98"/>
      <c r="B846" s="98"/>
      <c r="C846" s="98"/>
      <c r="D846" s="119"/>
      <c r="E846" s="119"/>
      <c r="F846" s="73">
        <v>42917</v>
      </c>
      <c r="G846" s="73">
        <v>43100</v>
      </c>
      <c r="H846" s="119"/>
      <c r="I846" s="8"/>
      <c r="J846" s="8"/>
      <c r="K846" s="8"/>
      <c r="L846" s="8">
        <v>140.32</v>
      </c>
      <c r="M846" s="8">
        <v>22.91</v>
      </c>
      <c r="N846" s="8">
        <v>1956.75</v>
      </c>
      <c r="O846" s="198"/>
    </row>
    <row r="847" spans="1:15" x14ac:dyDescent="0.25">
      <c r="A847" s="92" t="s">
        <v>63</v>
      </c>
      <c r="B847" s="92" t="s">
        <v>202</v>
      </c>
      <c r="C847" s="92" t="s">
        <v>157</v>
      </c>
      <c r="D847" s="160">
        <v>42338</v>
      </c>
      <c r="E847" s="160" t="s">
        <v>528</v>
      </c>
      <c r="F847" s="73">
        <v>42736</v>
      </c>
      <c r="G847" s="73">
        <v>42916</v>
      </c>
      <c r="H847" s="108" t="s">
        <v>834</v>
      </c>
      <c r="I847" s="8">
        <f>K847*0.06+J847</f>
        <v>167.20819999999998</v>
      </c>
      <c r="J847" s="8">
        <v>28.58</v>
      </c>
      <c r="K847" s="8">
        <v>2310.4699999999998</v>
      </c>
      <c r="L847" s="8"/>
      <c r="M847" s="8"/>
      <c r="N847" s="8"/>
      <c r="O847" s="180" t="s">
        <v>486</v>
      </c>
    </row>
    <row r="848" spans="1:15" x14ac:dyDescent="0.25">
      <c r="A848" s="92"/>
      <c r="B848" s="92"/>
      <c r="C848" s="92"/>
      <c r="D848" s="167"/>
      <c r="E848" s="167"/>
      <c r="F848" s="73">
        <v>42917</v>
      </c>
      <c r="G848" s="73">
        <v>43100</v>
      </c>
      <c r="H848" s="109"/>
      <c r="I848" s="8">
        <f>K848*0.06+J848</f>
        <v>168.22819999999999</v>
      </c>
      <c r="J848" s="8">
        <v>29.6</v>
      </c>
      <c r="K848" s="8">
        <v>2310.4699999999998</v>
      </c>
      <c r="L848" s="8"/>
      <c r="M848" s="8"/>
      <c r="N848" s="8"/>
      <c r="O848" s="181"/>
    </row>
    <row r="849" spans="1:15" x14ac:dyDescent="0.25">
      <c r="A849" s="92"/>
      <c r="B849" s="92"/>
      <c r="C849" s="92"/>
      <c r="D849" s="119">
        <v>42723</v>
      </c>
      <c r="E849" s="119" t="s">
        <v>832</v>
      </c>
      <c r="F849" s="73">
        <v>42736</v>
      </c>
      <c r="G849" s="73">
        <v>42916</v>
      </c>
      <c r="H849" s="119"/>
      <c r="I849" s="8"/>
      <c r="J849" s="8"/>
      <c r="K849" s="8"/>
      <c r="L849" s="8">
        <v>135.18</v>
      </c>
      <c r="M849" s="8">
        <v>22.07</v>
      </c>
      <c r="N849" s="8">
        <v>1885.1</v>
      </c>
      <c r="O849" s="180" t="s">
        <v>77</v>
      </c>
    </row>
    <row r="850" spans="1:15" x14ac:dyDescent="0.25">
      <c r="A850" s="92"/>
      <c r="B850" s="92"/>
      <c r="C850" s="92"/>
      <c r="D850" s="119"/>
      <c r="E850" s="119"/>
      <c r="F850" s="73">
        <v>42917</v>
      </c>
      <c r="G850" s="73">
        <v>43100</v>
      </c>
      <c r="H850" s="119"/>
      <c r="I850" s="8"/>
      <c r="J850" s="8"/>
      <c r="K850" s="8"/>
      <c r="L850" s="8">
        <v>140.32</v>
      </c>
      <c r="M850" s="8">
        <v>22.91</v>
      </c>
      <c r="N850" s="8">
        <v>1956.75</v>
      </c>
      <c r="O850" s="198"/>
    </row>
    <row r="851" spans="1:15" x14ac:dyDescent="0.25">
      <c r="A851" s="92"/>
      <c r="B851" s="92"/>
      <c r="C851" s="92"/>
      <c r="D851" s="119">
        <v>42723</v>
      </c>
      <c r="E851" s="119" t="s">
        <v>832</v>
      </c>
      <c r="F851" s="73">
        <v>42736</v>
      </c>
      <c r="G851" s="73">
        <v>42916</v>
      </c>
      <c r="H851" s="119"/>
      <c r="I851" s="8"/>
      <c r="J851" s="8"/>
      <c r="K851" s="8"/>
      <c r="L851" s="8">
        <v>135.18</v>
      </c>
      <c r="M851" s="8">
        <v>32.369999999999997</v>
      </c>
      <c r="N851" s="8">
        <v>1713.51</v>
      </c>
      <c r="O851" s="180" t="s">
        <v>486</v>
      </c>
    </row>
    <row r="852" spans="1:15" x14ac:dyDescent="0.25">
      <c r="A852" s="92"/>
      <c r="B852" s="92"/>
      <c r="C852" s="92"/>
      <c r="D852" s="119"/>
      <c r="E852" s="119"/>
      <c r="F852" s="73">
        <v>42917</v>
      </c>
      <c r="G852" s="73">
        <v>43100</v>
      </c>
      <c r="H852" s="119"/>
      <c r="I852" s="8"/>
      <c r="J852" s="8"/>
      <c r="K852" s="8"/>
      <c r="L852" s="8">
        <v>140.32</v>
      </c>
      <c r="M852" s="8">
        <v>33.5</v>
      </c>
      <c r="N852" s="8">
        <v>1780.33</v>
      </c>
      <c r="O852" s="181"/>
    </row>
    <row r="853" spans="1:15" x14ac:dyDescent="0.25">
      <c r="A853" s="108" t="s">
        <v>63</v>
      </c>
      <c r="B853" s="108" t="s">
        <v>203</v>
      </c>
      <c r="C853" s="108" t="s">
        <v>157</v>
      </c>
      <c r="D853" s="160">
        <v>42338</v>
      </c>
      <c r="E853" s="160" t="s">
        <v>528</v>
      </c>
      <c r="F853" s="73">
        <v>42736</v>
      </c>
      <c r="G853" s="73">
        <v>42916</v>
      </c>
      <c r="H853" s="108" t="s">
        <v>834</v>
      </c>
      <c r="I853" s="8">
        <f>K853*0.06+J853</f>
        <v>167.20819999999998</v>
      </c>
      <c r="J853" s="8">
        <v>28.58</v>
      </c>
      <c r="K853" s="8">
        <v>2310.4699999999998</v>
      </c>
      <c r="L853" s="3"/>
      <c r="M853" s="3"/>
      <c r="N853" s="3"/>
      <c r="O853" s="180"/>
    </row>
    <row r="854" spans="1:15" x14ac:dyDescent="0.25">
      <c r="A854" s="98"/>
      <c r="B854" s="98"/>
      <c r="C854" s="98"/>
      <c r="D854" s="167"/>
      <c r="E854" s="167"/>
      <c r="F854" s="73">
        <v>42917</v>
      </c>
      <c r="G854" s="73">
        <v>43100</v>
      </c>
      <c r="H854" s="109"/>
      <c r="I854" s="8">
        <f>K854*0.06+J854</f>
        <v>168.22819999999999</v>
      </c>
      <c r="J854" s="8">
        <v>29.6</v>
      </c>
      <c r="K854" s="8">
        <v>2310.4699999999998</v>
      </c>
      <c r="L854" s="3"/>
      <c r="M854" s="3"/>
      <c r="N854" s="3"/>
      <c r="O854" s="181"/>
    </row>
    <row r="855" spans="1:15" x14ac:dyDescent="0.25">
      <c r="A855" s="98"/>
      <c r="B855" s="98"/>
      <c r="C855" s="98"/>
      <c r="D855" s="119">
        <v>42723</v>
      </c>
      <c r="E855" s="119" t="s">
        <v>832</v>
      </c>
      <c r="F855" s="73">
        <v>42736</v>
      </c>
      <c r="G855" s="73">
        <v>42916</v>
      </c>
      <c r="H855" s="119"/>
      <c r="I855" s="8"/>
      <c r="J855" s="8"/>
      <c r="K855" s="8"/>
      <c r="L855" s="8">
        <v>135.18</v>
      </c>
      <c r="M855" s="8">
        <v>22.07</v>
      </c>
      <c r="N855" s="8">
        <v>1885.1</v>
      </c>
      <c r="O855" s="180" t="s">
        <v>77</v>
      </c>
    </row>
    <row r="856" spans="1:15" x14ac:dyDescent="0.25">
      <c r="A856" s="98"/>
      <c r="B856" s="98"/>
      <c r="C856" s="98"/>
      <c r="D856" s="119"/>
      <c r="E856" s="119"/>
      <c r="F856" s="73">
        <v>42917</v>
      </c>
      <c r="G856" s="73">
        <v>43100</v>
      </c>
      <c r="H856" s="119"/>
      <c r="I856" s="8"/>
      <c r="J856" s="8"/>
      <c r="K856" s="8"/>
      <c r="L856" s="8">
        <v>140.32</v>
      </c>
      <c r="M856" s="8">
        <v>22.91</v>
      </c>
      <c r="N856" s="8">
        <v>1956.75</v>
      </c>
      <c r="O856" s="198"/>
    </row>
    <row r="857" spans="1:15" x14ac:dyDescent="0.25">
      <c r="A857" s="98"/>
      <c r="B857" s="98"/>
      <c r="C857" s="98"/>
      <c r="D857" s="119">
        <v>42723</v>
      </c>
      <c r="E857" s="119" t="s">
        <v>832</v>
      </c>
      <c r="F857" s="73">
        <v>42736</v>
      </c>
      <c r="G857" s="73">
        <v>42916</v>
      </c>
      <c r="H857" s="119"/>
      <c r="I857" s="8"/>
      <c r="J857" s="8"/>
      <c r="K857" s="8"/>
      <c r="L857" s="8">
        <v>135.18</v>
      </c>
      <c r="M857" s="8">
        <v>30.5</v>
      </c>
      <c r="N857" s="8">
        <v>1744.68</v>
      </c>
      <c r="O857" s="180" t="s">
        <v>486</v>
      </c>
    </row>
    <row r="858" spans="1:15" x14ac:dyDescent="0.25">
      <c r="A858" s="109"/>
      <c r="B858" s="109"/>
      <c r="C858" s="109"/>
      <c r="D858" s="119"/>
      <c r="E858" s="119"/>
      <c r="F858" s="73">
        <v>42917</v>
      </c>
      <c r="G858" s="73">
        <v>43100</v>
      </c>
      <c r="H858" s="119"/>
      <c r="I858" s="8"/>
      <c r="J858" s="8"/>
      <c r="K858" s="8"/>
      <c r="L858" s="8">
        <v>140.32</v>
      </c>
      <c r="M858" s="8">
        <v>31.56</v>
      </c>
      <c r="N858" s="8">
        <v>1812.67</v>
      </c>
      <c r="O858" s="181"/>
    </row>
    <row r="859" spans="1:15" x14ac:dyDescent="0.25">
      <c r="A859" s="108" t="s">
        <v>63</v>
      </c>
      <c r="B859" s="108" t="s">
        <v>204</v>
      </c>
      <c r="C859" s="108" t="s">
        <v>157</v>
      </c>
      <c r="D859" s="160">
        <v>42338</v>
      </c>
      <c r="E859" s="160" t="s">
        <v>528</v>
      </c>
      <c r="F859" s="73">
        <v>42736</v>
      </c>
      <c r="G859" s="73">
        <v>42916</v>
      </c>
      <c r="H859" s="108" t="s">
        <v>834</v>
      </c>
      <c r="I859" s="8">
        <f>K859*0.06+J859</f>
        <v>167.20819999999998</v>
      </c>
      <c r="J859" s="8">
        <v>28.58</v>
      </c>
      <c r="K859" s="8">
        <v>2310.4699999999998</v>
      </c>
      <c r="L859" s="3"/>
      <c r="M859" s="3"/>
      <c r="N859" s="3"/>
      <c r="O859" s="180"/>
    </row>
    <row r="860" spans="1:15" x14ac:dyDescent="0.25">
      <c r="A860" s="98"/>
      <c r="B860" s="98"/>
      <c r="C860" s="98"/>
      <c r="D860" s="167"/>
      <c r="E860" s="167"/>
      <c r="F860" s="73">
        <v>42917</v>
      </c>
      <c r="G860" s="73">
        <v>43100</v>
      </c>
      <c r="H860" s="109"/>
      <c r="I860" s="8">
        <f>K860*0.06+J860</f>
        <v>168.22819999999999</v>
      </c>
      <c r="J860" s="8">
        <v>29.6</v>
      </c>
      <c r="K860" s="8">
        <v>2310.4699999999998</v>
      </c>
      <c r="L860" s="3"/>
      <c r="M860" s="3"/>
      <c r="N860" s="3"/>
      <c r="O860" s="181"/>
    </row>
    <row r="861" spans="1:15" x14ac:dyDescent="0.25">
      <c r="A861" s="98"/>
      <c r="B861" s="98"/>
      <c r="C861" s="98"/>
      <c r="D861" s="119">
        <v>42723</v>
      </c>
      <c r="E861" s="119" t="s">
        <v>832</v>
      </c>
      <c r="F861" s="73">
        <v>42736</v>
      </c>
      <c r="G861" s="73">
        <v>42916</v>
      </c>
      <c r="H861" s="119"/>
      <c r="I861" s="8"/>
      <c r="J861" s="8"/>
      <c r="K861" s="8"/>
      <c r="L861" s="8">
        <v>135.18</v>
      </c>
      <c r="M861" s="8">
        <v>22.07</v>
      </c>
      <c r="N861" s="8">
        <v>1885.1</v>
      </c>
      <c r="O861" s="180" t="s">
        <v>77</v>
      </c>
    </row>
    <row r="862" spans="1:15" x14ac:dyDescent="0.25">
      <c r="A862" s="98"/>
      <c r="B862" s="98"/>
      <c r="C862" s="98"/>
      <c r="D862" s="119"/>
      <c r="E862" s="119"/>
      <c r="F862" s="73">
        <v>42917</v>
      </c>
      <c r="G862" s="73">
        <v>43100</v>
      </c>
      <c r="H862" s="119"/>
      <c r="I862" s="8"/>
      <c r="J862" s="8"/>
      <c r="K862" s="8"/>
      <c r="L862" s="8">
        <v>140.32</v>
      </c>
      <c r="M862" s="8">
        <v>22.91</v>
      </c>
      <c r="N862" s="8">
        <v>1956.75</v>
      </c>
      <c r="O862" s="198"/>
    </row>
    <row r="863" spans="1:15" x14ac:dyDescent="0.25">
      <c r="A863" s="98"/>
      <c r="B863" s="98"/>
      <c r="C863" s="98"/>
      <c r="D863" s="119">
        <v>42723</v>
      </c>
      <c r="E863" s="119" t="s">
        <v>832</v>
      </c>
      <c r="F863" s="73">
        <v>42736</v>
      </c>
      <c r="G863" s="73">
        <v>42916</v>
      </c>
      <c r="H863" s="119"/>
      <c r="I863" s="8"/>
      <c r="J863" s="8"/>
      <c r="K863" s="8"/>
      <c r="L863" s="8">
        <v>135.18</v>
      </c>
      <c r="M863" s="8">
        <v>32.369999999999997</v>
      </c>
      <c r="N863" s="8">
        <v>1713.51</v>
      </c>
      <c r="O863" s="180" t="s">
        <v>486</v>
      </c>
    </row>
    <row r="864" spans="1:15" x14ac:dyDescent="0.25">
      <c r="A864" s="109"/>
      <c r="B864" s="109"/>
      <c r="C864" s="109"/>
      <c r="D864" s="119"/>
      <c r="E864" s="119"/>
      <c r="F864" s="73">
        <v>42917</v>
      </c>
      <c r="G864" s="73">
        <v>43100</v>
      </c>
      <c r="H864" s="119"/>
      <c r="I864" s="8"/>
      <c r="J864" s="8"/>
      <c r="K864" s="8"/>
      <c r="L864" s="8">
        <v>140.32</v>
      </c>
      <c r="M864" s="8">
        <v>33.5</v>
      </c>
      <c r="N864" s="8">
        <v>1780.33</v>
      </c>
      <c r="O864" s="181"/>
    </row>
    <row r="865" spans="1:15" x14ac:dyDescent="0.25">
      <c r="A865" s="108" t="s">
        <v>63</v>
      </c>
      <c r="B865" s="108" t="s">
        <v>205</v>
      </c>
      <c r="C865" s="108" t="s">
        <v>157</v>
      </c>
      <c r="D865" s="160">
        <v>42338</v>
      </c>
      <c r="E865" s="160" t="s">
        <v>528</v>
      </c>
      <c r="F865" s="73">
        <v>42736</v>
      </c>
      <c r="G865" s="73">
        <v>42916</v>
      </c>
      <c r="H865" s="108" t="s">
        <v>834</v>
      </c>
      <c r="I865" s="8">
        <f>K865*0.06+J865</f>
        <v>167.20819999999998</v>
      </c>
      <c r="J865" s="8">
        <v>28.58</v>
      </c>
      <c r="K865" s="8">
        <v>2310.4699999999998</v>
      </c>
      <c r="L865" s="3"/>
      <c r="M865" s="3"/>
      <c r="N865" s="3"/>
      <c r="O865" s="180"/>
    </row>
    <row r="866" spans="1:15" x14ac:dyDescent="0.25">
      <c r="A866" s="98"/>
      <c r="B866" s="98"/>
      <c r="C866" s="98"/>
      <c r="D866" s="167"/>
      <c r="E866" s="167"/>
      <c r="F866" s="73">
        <v>42917</v>
      </c>
      <c r="G866" s="73">
        <v>43100</v>
      </c>
      <c r="H866" s="109"/>
      <c r="I866" s="8">
        <f>K866*0.06+J866</f>
        <v>168.22819999999999</v>
      </c>
      <c r="J866" s="8">
        <v>29.6</v>
      </c>
      <c r="K866" s="8">
        <v>2310.4699999999998</v>
      </c>
      <c r="L866" s="3"/>
      <c r="M866" s="3"/>
      <c r="N866" s="3"/>
      <c r="O866" s="181"/>
    </row>
    <row r="867" spans="1:15" x14ac:dyDescent="0.25">
      <c r="A867" s="98"/>
      <c r="B867" s="98"/>
      <c r="C867" s="98"/>
      <c r="D867" s="119">
        <v>42723</v>
      </c>
      <c r="E867" s="119" t="s">
        <v>832</v>
      </c>
      <c r="F867" s="73">
        <v>42736</v>
      </c>
      <c r="G867" s="73">
        <v>42916</v>
      </c>
      <c r="H867" s="119"/>
      <c r="I867" s="8"/>
      <c r="J867" s="8"/>
      <c r="K867" s="8"/>
      <c r="L867" s="8">
        <v>135.18</v>
      </c>
      <c r="M867" s="8">
        <v>22.07</v>
      </c>
      <c r="N867" s="8">
        <v>1885.1</v>
      </c>
      <c r="O867" s="180" t="s">
        <v>77</v>
      </c>
    </row>
    <row r="868" spans="1:15" x14ac:dyDescent="0.25">
      <c r="A868" s="98"/>
      <c r="B868" s="98"/>
      <c r="C868" s="98"/>
      <c r="D868" s="119"/>
      <c r="E868" s="119"/>
      <c r="F868" s="73">
        <v>42917</v>
      </c>
      <c r="G868" s="73">
        <v>43100</v>
      </c>
      <c r="H868" s="119"/>
      <c r="I868" s="8"/>
      <c r="J868" s="8"/>
      <c r="K868" s="8"/>
      <c r="L868" s="8">
        <v>140.32</v>
      </c>
      <c r="M868" s="8">
        <v>22.91</v>
      </c>
      <c r="N868" s="8">
        <v>1956.75</v>
      </c>
      <c r="O868" s="198"/>
    </row>
    <row r="869" spans="1:15" x14ac:dyDescent="0.25">
      <c r="A869" s="108" t="s">
        <v>63</v>
      </c>
      <c r="B869" s="108" t="s">
        <v>206</v>
      </c>
      <c r="C869" s="108" t="s">
        <v>157</v>
      </c>
      <c r="D869" s="160">
        <v>42338</v>
      </c>
      <c r="E869" s="160" t="s">
        <v>528</v>
      </c>
      <c r="F869" s="73">
        <v>42736</v>
      </c>
      <c r="G869" s="73">
        <v>42916</v>
      </c>
      <c r="H869" s="108" t="s">
        <v>834</v>
      </c>
      <c r="I869" s="8">
        <f>K869*0.06+J869</f>
        <v>167.20819999999998</v>
      </c>
      <c r="J869" s="8">
        <v>28.58</v>
      </c>
      <c r="K869" s="8">
        <v>2310.4699999999998</v>
      </c>
      <c r="L869" s="3"/>
      <c r="M869" s="3"/>
      <c r="N869" s="3"/>
      <c r="O869" s="180"/>
    </row>
    <row r="870" spans="1:15" x14ac:dyDescent="0.25">
      <c r="A870" s="98"/>
      <c r="B870" s="98"/>
      <c r="C870" s="98"/>
      <c r="D870" s="167"/>
      <c r="E870" s="167"/>
      <c r="F870" s="73">
        <v>42917</v>
      </c>
      <c r="G870" s="73">
        <v>43100</v>
      </c>
      <c r="H870" s="109"/>
      <c r="I870" s="8">
        <f>K870*0.06+J870</f>
        <v>168.22819999999999</v>
      </c>
      <c r="J870" s="8">
        <v>29.6</v>
      </c>
      <c r="K870" s="8">
        <v>2310.4699999999998</v>
      </c>
      <c r="L870" s="3"/>
      <c r="M870" s="3"/>
      <c r="N870" s="3"/>
      <c r="O870" s="181"/>
    </row>
    <row r="871" spans="1:15" x14ac:dyDescent="0.25">
      <c r="A871" s="98"/>
      <c r="B871" s="98"/>
      <c r="C871" s="98"/>
      <c r="D871" s="119">
        <v>42723</v>
      </c>
      <c r="E871" s="119" t="s">
        <v>832</v>
      </c>
      <c r="F871" s="73">
        <v>42736</v>
      </c>
      <c r="G871" s="73">
        <v>42916</v>
      </c>
      <c r="H871" s="119"/>
      <c r="I871" s="8"/>
      <c r="J871" s="8"/>
      <c r="K871" s="8"/>
      <c r="L871" s="8">
        <v>135.18</v>
      </c>
      <c r="M871" s="8">
        <v>22.07</v>
      </c>
      <c r="N871" s="8">
        <v>1885.1</v>
      </c>
      <c r="O871" s="180" t="s">
        <v>77</v>
      </c>
    </row>
    <row r="872" spans="1:15" x14ac:dyDescent="0.25">
      <c r="A872" s="98"/>
      <c r="B872" s="98"/>
      <c r="C872" s="98"/>
      <c r="D872" s="119"/>
      <c r="E872" s="119"/>
      <c r="F872" s="73">
        <v>42917</v>
      </c>
      <c r="G872" s="73">
        <v>43100</v>
      </c>
      <c r="H872" s="119"/>
      <c r="I872" s="8"/>
      <c r="J872" s="8"/>
      <c r="K872" s="8"/>
      <c r="L872" s="8">
        <v>140.32</v>
      </c>
      <c r="M872" s="8">
        <v>22.91</v>
      </c>
      <c r="N872" s="8">
        <v>1956.75</v>
      </c>
      <c r="O872" s="198"/>
    </row>
    <row r="873" spans="1:15" x14ac:dyDescent="0.25">
      <c r="A873" s="92" t="s">
        <v>63</v>
      </c>
      <c r="B873" s="92" t="s">
        <v>198</v>
      </c>
      <c r="C873" s="92" t="s">
        <v>180</v>
      </c>
      <c r="D873" s="160">
        <v>42334</v>
      </c>
      <c r="E873" s="160" t="s">
        <v>530</v>
      </c>
      <c r="F873" s="73">
        <v>42736</v>
      </c>
      <c r="G873" s="73">
        <v>42916</v>
      </c>
      <c r="H873" s="119"/>
      <c r="I873" s="8">
        <f>K873*0.06+J873</f>
        <v>103.28</v>
      </c>
      <c r="J873" s="8">
        <v>5.18</v>
      </c>
      <c r="K873" s="8">
        <v>1635</v>
      </c>
      <c r="L873" s="3"/>
      <c r="M873" s="3"/>
      <c r="N873" s="3"/>
      <c r="O873" s="180"/>
    </row>
    <row r="874" spans="1:15" x14ac:dyDescent="0.25">
      <c r="A874" s="92"/>
      <c r="B874" s="92"/>
      <c r="C874" s="92"/>
      <c r="D874" s="167"/>
      <c r="E874" s="167"/>
      <c r="F874" s="73">
        <v>42917</v>
      </c>
      <c r="G874" s="73">
        <v>43100</v>
      </c>
      <c r="H874" s="119"/>
      <c r="I874" s="8">
        <f>K874*0.06+J874</f>
        <v>108.96</v>
      </c>
      <c r="J874" s="8">
        <v>5.31</v>
      </c>
      <c r="K874" s="8">
        <v>1727.5</v>
      </c>
      <c r="L874" s="3"/>
      <c r="M874" s="3"/>
      <c r="N874" s="3"/>
      <c r="O874" s="181"/>
    </row>
    <row r="875" spans="1:15" x14ac:dyDescent="0.25">
      <c r="A875" s="92"/>
      <c r="B875" s="92"/>
      <c r="C875" s="92"/>
      <c r="D875" s="119">
        <v>42723</v>
      </c>
      <c r="E875" s="119" t="s">
        <v>832</v>
      </c>
      <c r="F875" s="73">
        <v>42736</v>
      </c>
      <c r="G875" s="73">
        <v>42916</v>
      </c>
      <c r="H875" s="119"/>
      <c r="I875" s="8"/>
      <c r="J875" s="8"/>
      <c r="K875" s="8"/>
      <c r="L875" s="8">
        <v>101.82</v>
      </c>
      <c r="M875" s="8">
        <v>5.1100000000000003</v>
      </c>
      <c r="N875" s="8">
        <v>1611.89</v>
      </c>
      <c r="O875" s="221"/>
    </row>
    <row r="876" spans="1:15" x14ac:dyDescent="0.25">
      <c r="A876" s="92"/>
      <c r="B876" s="92"/>
      <c r="C876" s="92"/>
      <c r="D876" s="119"/>
      <c r="E876" s="119"/>
      <c r="F876" s="73">
        <v>42917</v>
      </c>
      <c r="G876" s="73">
        <v>43100</v>
      </c>
      <c r="H876" s="119"/>
      <c r="I876" s="8"/>
      <c r="J876" s="8"/>
      <c r="K876" s="8"/>
      <c r="L876" s="8">
        <v>105.28</v>
      </c>
      <c r="M876" s="8">
        <v>5.28</v>
      </c>
      <c r="N876" s="8">
        <v>1666.69</v>
      </c>
      <c r="O876" s="222"/>
    </row>
    <row r="877" spans="1:15" ht="40.5" customHeight="1" x14ac:dyDescent="0.25">
      <c r="A877" s="138" t="s">
        <v>885</v>
      </c>
      <c r="B877" s="139"/>
      <c r="C877" s="139"/>
      <c r="D877" s="139"/>
      <c r="E877" s="139"/>
      <c r="F877" s="139"/>
      <c r="G877" s="139"/>
      <c r="H877" s="139"/>
      <c r="I877" s="139"/>
      <c r="J877" s="139"/>
      <c r="K877" s="139"/>
      <c r="L877" s="139"/>
      <c r="M877" s="139"/>
      <c r="N877" s="139"/>
      <c r="O877" s="140"/>
    </row>
    <row r="878" spans="1:15" ht="15" customHeight="1" x14ac:dyDescent="0.25">
      <c r="A878" s="108" t="s">
        <v>877</v>
      </c>
      <c r="B878" s="148" t="s">
        <v>878</v>
      </c>
      <c r="C878" s="149"/>
      <c r="D878" s="149"/>
      <c r="E878" s="149"/>
      <c r="F878" s="149"/>
      <c r="G878" s="149"/>
      <c r="H878" s="149"/>
      <c r="I878" s="149"/>
      <c r="J878" s="149"/>
      <c r="K878" s="149"/>
      <c r="L878" s="149"/>
      <c r="M878" s="149"/>
      <c r="N878" s="149"/>
      <c r="O878" s="150"/>
    </row>
    <row r="879" spans="1:15" x14ac:dyDescent="0.25">
      <c r="A879" s="98"/>
      <c r="B879" s="145"/>
      <c r="C879" s="146"/>
      <c r="D879" s="146"/>
      <c r="E879" s="146"/>
      <c r="F879" s="146"/>
      <c r="G879" s="146"/>
      <c r="H879" s="146"/>
      <c r="I879" s="146"/>
      <c r="J879" s="146"/>
      <c r="K879" s="146"/>
      <c r="L879" s="146"/>
      <c r="M879" s="146"/>
      <c r="N879" s="146"/>
      <c r="O879" s="147"/>
    </row>
    <row r="880" spans="1:15" x14ac:dyDescent="0.25">
      <c r="A880" s="109"/>
      <c r="B880" s="151"/>
      <c r="C880" s="152"/>
      <c r="D880" s="152"/>
      <c r="E880" s="152"/>
      <c r="F880" s="152"/>
      <c r="G880" s="152"/>
      <c r="H880" s="152"/>
      <c r="I880" s="152"/>
      <c r="J880" s="152"/>
      <c r="K880" s="152"/>
      <c r="L880" s="152"/>
      <c r="M880" s="152"/>
      <c r="N880" s="152"/>
      <c r="O880" s="153"/>
    </row>
  </sheetData>
  <mergeCells count="2135">
    <mergeCell ref="B563:O563"/>
    <mergeCell ref="B582:O582"/>
    <mergeCell ref="B669:O669"/>
    <mergeCell ref="B682:O682"/>
    <mergeCell ref="B747:O747"/>
    <mergeCell ref="B760:O760"/>
    <mergeCell ref="A877:O877"/>
    <mergeCell ref="B878:O880"/>
    <mergeCell ref="O875:O876"/>
    <mergeCell ref="B5:O5"/>
    <mergeCell ref="B38:O38"/>
    <mergeCell ref="B231:O231"/>
    <mergeCell ref="B240:O240"/>
    <mergeCell ref="B299:O299"/>
    <mergeCell ref="B340:O340"/>
    <mergeCell ref="D574:D575"/>
    <mergeCell ref="E574:E575"/>
    <mergeCell ref="H847:H848"/>
    <mergeCell ref="O847:O848"/>
    <mergeCell ref="A843:A846"/>
    <mergeCell ref="B767:O767"/>
    <mergeCell ref="B812:O812"/>
    <mergeCell ref="O865:O866"/>
    <mergeCell ref="A847:A852"/>
    <mergeCell ref="B847:B852"/>
    <mergeCell ref="C847:C852"/>
    <mergeCell ref="D847:D848"/>
    <mergeCell ref="E847:E848"/>
    <mergeCell ref="A865:A868"/>
    <mergeCell ref="B865:B868"/>
    <mergeCell ref="C865:C868"/>
    <mergeCell ref="D865:D866"/>
    <mergeCell ref="E865:E866"/>
    <mergeCell ref="H865:H866"/>
    <mergeCell ref="B873:B876"/>
    <mergeCell ref="C873:C876"/>
    <mergeCell ref="D873:D874"/>
    <mergeCell ref="E873:E874"/>
    <mergeCell ref="H873:H874"/>
    <mergeCell ref="O873:O874"/>
    <mergeCell ref="O59:O60"/>
    <mergeCell ref="O55:O56"/>
    <mergeCell ref="H55:H56"/>
    <mergeCell ref="H57:H60"/>
    <mergeCell ref="B205:B210"/>
    <mergeCell ref="C205:C210"/>
    <mergeCell ref="D205:D206"/>
    <mergeCell ref="E205:E206"/>
    <mergeCell ref="O869:O870"/>
    <mergeCell ref="D871:D872"/>
    <mergeCell ref="E871:E872"/>
    <mergeCell ref="H871:H872"/>
    <mergeCell ref="O871:O872"/>
    <mergeCell ref="D867:D868"/>
    <mergeCell ref="E867:E868"/>
    <mergeCell ref="H867:H868"/>
    <mergeCell ref="O867:O868"/>
    <mergeCell ref="D875:D876"/>
    <mergeCell ref="E875:E876"/>
    <mergeCell ref="H875:H876"/>
    <mergeCell ref="A869:A872"/>
    <mergeCell ref="B869:B872"/>
    <mergeCell ref="C869:C872"/>
    <mergeCell ref="D869:D870"/>
    <mergeCell ref="E869:E870"/>
    <mergeCell ref="H869:H870"/>
    <mergeCell ref="A873:A876"/>
    <mergeCell ref="O853:O854"/>
    <mergeCell ref="D855:D856"/>
    <mergeCell ref="E855:E856"/>
    <mergeCell ref="H855:H856"/>
    <mergeCell ref="O855:O856"/>
    <mergeCell ref="D857:D858"/>
    <mergeCell ref="E857:E858"/>
    <mergeCell ref="H857:H858"/>
    <mergeCell ref="O857:O858"/>
    <mergeCell ref="A853:A858"/>
    <mergeCell ref="B853:B858"/>
    <mergeCell ref="C853:C858"/>
    <mergeCell ref="D853:D854"/>
    <mergeCell ref="E853:E854"/>
    <mergeCell ref="H853:H854"/>
    <mergeCell ref="O859:O860"/>
    <mergeCell ref="D861:D862"/>
    <mergeCell ref="E861:E862"/>
    <mergeCell ref="H861:H862"/>
    <mergeCell ref="O861:O862"/>
    <mergeCell ref="D863:D864"/>
    <mergeCell ref="E863:E864"/>
    <mergeCell ref="H863:H864"/>
    <mergeCell ref="O863:O864"/>
    <mergeCell ref="A859:A864"/>
    <mergeCell ref="B859:B864"/>
    <mergeCell ref="C859:C864"/>
    <mergeCell ref="D859:D860"/>
    <mergeCell ref="E859:E860"/>
    <mergeCell ref="H859:H860"/>
    <mergeCell ref="B843:B846"/>
    <mergeCell ref="C843:C846"/>
    <mergeCell ref="D843:D844"/>
    <mergeCell ref="E843:E844"/>
    <mergeCell ref="H843:H844"/>
    <mergeCell ref="O843:O844"/>
    <mergeCell ref="D845:D846"/>
    <mergeCell ref="E845:E846"/>
    <mergeCell ref="H845:H846"/>
    <mergeCell ref="O845:O846"/>
    <mergeCell ref="D849:D850"/>
    <mergeCell ref="E849:E850"/>
    <mergeCell ref="H849:H850"/>
    <mergeCell ref="O849:O850"/>
    <mergeCell ref="D851:D852"/>
    <mergeCell ref="E851:E852"/>
    <mergeCell ref="H851:H852"/>
    <mergeCell ref="O851:O852"/>
    <mergeCell ref="H835:H836"/>
    <mergeCell ref="O835:O836"/>
    <mergeCell ref="D837:D838"/>
    <mergeCell ref="E837:E838"/>
    <mergeCell ref="H837:H838"/>
    <mergeCell ref="O837:O838"/>
    <mergeCell ref="O839:O840"/>
    <mergeCell ref="D841:D842"/>
    <mergeCell ref="E841:E842"/>
    <mergeCell ref="H841:H842"/>
    <mergeCell ref="O841:O842"/>
    <mergeCell ref="A835:A838"/>
    <mergeCell ref="B835:B838"/>
    <mergeCell ref="C835:C838"/>
    <mergeCell ref="D835:D836"/>
    <mergeCell ref="E835:E836"/>
    <mergeCell ref="A839:A842"/>
    <mergeCell ref="B839:B842"/>
    <mergeCell ref="C839:C842"/>
    <mergeCell ref="D839:D840"/>
    <mergeCell ref="E839:E840"/>
    <mergeCell ref="H839:H840"/>
    <mergeCell ref="E827:E828"/>
    <mergeCell ref="H827:H828"/>
    <mergeCell ref="O827:O828"/>
    <mergeCell ref="D829:D830"/>
    <mergeCell ref="E829:E830"/>
    <mergeCell ref="H829:H830"/>
    <mergeCell ref="O829:O830"/>
    <mergeCell ref="H823:H824"/>
    <mergeCell ref="O823:O824"/>
    <mergeCell ref="D825:D826"/>
    <mergeCell ref="E825:E826"/>
    <mergeCell ref="H825:H826"/>
    <mergeCell ref="O825:O826"/>
    <mergeCell ref="H831:H832"/>
    <mergeCell ref="O831:O832"/>
    <mergeCell ref="D833:D834"/>
    <mergeCell ref="E833:E834"/>
    <mergeCell ref="H833:H834"/>
    <mergeCell ref="O833:O834"/>
    <mergeCell ref="A790:A793"/>
    <mergeCell ref="A831:A834"/>
    <mergeCell ref="B831:B834"/>
    <mergeCell ref="C831:C834"/>
    <mergeCell ref="D831:D832"/>
    <mergeCell ref="E831:E832"/>
    <mergeCell ref="A827:A830"/>
    <mergeCell ref="B827:B830"/>
    <mergeCell ref="C827:C830"/>
    <mergeCell ref="D827:D828"/>
    <mergeCell ref="C790:C793"/>
    <mergeCell ref="C794:C797"/>
    <mergeCell ref="D735:D736"/>
    <mergeCell ref="E735:E736"/>
    <mergeCell ref="D737:D738"/>
    <mergeCell ref="D739:D742"/>
    <mergeCell ref="A823:A826"/>
    <mergeCell ref="B823:B826"/>
    <mergeCell ref="C823:C826"/>
    <mergeCell ref="D823:D824"/>
    <mergeCell ref="E823:E824"/>
    <mergeCell ref="A819:A822"/>
    <mergeCell ref="B819:B822"/>
    <mergeCell ref="C819:C822"/>
    <mergeCell ref="D819:D820"/>
    <mergeCell ref="E819:E820"/>
    <mergeCell ref="D583:D584"/>
    <mergeCell ref="E583:E584"/>
    <mergeCell ref="D585:D586"/>
    <mergeCell ref="E585:E586"/>
    <mergeCell ref="E687:E688"/>
    <mergeCell ref="E685:E686"/>
    <mergeCell ref="E683:E684"/>
    <mergeCell ref="D687:D688"/>
    <mergeCell ref="D685:D686"/>
    <mergeCell ref="O790:O791"/>
    <mergeCell ref="E815:E816"/>
    <mergeCell ref="E813:E814"/>
    <mergeCell ref="D817:D818"/>
    <mergeCell ref="D815:D816"/>
    <mergeCell ref="D813:D814"/>
    <mergeCell ref="E817:E818"/>
    <mergeCell ref="H790:H791"/>
    <mergeCell ref="H794:H795"/>
    <mergeCell ref="H796:H797"/>
    <mergeCell ref="H798:H799"/>
    <mergeCell ref="H800:H801"/>
    <mergeCell ref="H815:H816"/>
    <mergeCell ref="H750:H751"/>
    <mergeCell ref="O782:O783"/>
    <mergeCell ref="H782:H783"/>
    <mergeCell ref="H784:H785"/>
    <mergeCell ref="H786:H787"/>
    <mergeCell ref="H788:H789"/>
    <mergeCell ref="O784:O785"/>
    <mergeCell ref="O786:O787"/>
    <mergeCell ref="O788:O789"/>
    <mergeCell ref="O737:O738"/>
    <mergeCell ref="O739:O740"/>
    <mergeCell ref="O743:O746"/>
    <mergeCell ref="H743:H744"/>
    <mergeCell ref="O719:O720"/>
    <mergeCell ref="H748:H749"/>
    <mergeCell ref="H819:H820"/>
    <mergeCell ref="O819:O820"/>
    <mergeCell ref="D821:D822"/>
    <mergeCell ref="E821:E822"/>
    <mergeCell ref="H821:H822"/>
    <mergeCell ref="O821:O822"/>
    <mergeCell ref="E439:E440"/>
    <mergeCell ref="E443:E444"/>
    <mergeCell ref="E447:E448"/>
    <mergeCell ref="O502:O503"/>
    <mergeCell ref="H504:H505"/>
    <mergeCell ref="O504:O505"/>
    <mergeCell ref="O445:O446"/>
    <mergeCell ref="O455:O456"/>
    <mergeCell ref="O457:O458"/>
    <mergeCell ref="O459:O460"/>
    <mergeCell ref="H465:H466"/>
    <mergeCell ref="H467:H468"/>
    <mergeCell ref="H469:H470"/>
    <mergeCell ref="O461:O462"/>
    <mergeCell ref="O463:O464"/>
    <mergeCell ref="O465:O466"/>
    <mergeCell ref="O469:O470"/>
    <mergeCell ref="E472:E473"/>
    <mergeCell ref="D476:D477"/>
    <mergeCell ref="D474:D475"/>
    <mergeCell ref="D472:D473"/>
    <mergeCell ref="O472:O475"/>
    <mergeCell ref="O476:O477"/>
    <mergeCell ref="O774:O775"/>
    <mergeCell ref="O776:O777"/>
    <mergeCell ref="O778:O779"/>
    <mergeCell ref="O780:O781"/>
    <mergeCell ref="O770:O773"/>
    <mergeCell ref="O328:O329"/>
    <mergeCell ref="O336:O337"/>
    <mergeCell ref="O351:O352"/>
    <mergeCell ref="O433:O434"/>
    <mergeCell ref="O763:O764"/>
    <mergeCell ref="H770:H771"/>
    <mergeCell ref="H772:H773"/>
    <mergeCell ref="H774:H775"/>
    <mergeCell ref="H776:H777"/>
    <mergeCell ref="H778:H779"/>
    <mergeCell ref="H780:H781"/>
    <mergeCell ref="O792:O793"/>
    <mergeCell ref="O796:O797"/>
    <mergeCell ref="O798:O799"/>
    <mergeCell ref="O800:O801"/>
    <mergeCell ref="H792:H793"/>
    <mergeCell ref="H813:H814"/>
    <mergeCell ref="O808:O809"/>
    <mergeCell ref="H733:H734"/>
    <mergeCell ref="H735:H736"/>
    <mergeCell ref="B711:B712"/>
    <mergeCell ref="D711:D712"/>
    <mergeCell ref="E711:E712"/>
    <mergeCell ref="A705:A712"/>
    <mergeCell ref="O725:O728"/>
    <mergeCell ref="D715:D716"/>
    <mergeCell ref="B725:B728"/>
    <mergeCell ref="O715:O716"/>
    <mergeCell ref="O717:O718"/>
    <mergeCell ref="H727:H728"/>
    <mergeCell ref="H725:H726"/>
    <mergeCell ref="O723:O724"/>
    <mergeCell ref="E715:E716"/>
    <mergeCell ref="A733:A736"/>
    <mergeCell ref="E713:E714"/>
    <mergeCell ref="E721:E724"/>
    <mergeCell ref="B733:B736"/>
    <mergeCell ref="C733:C736"/>
    <mergeCell ref="H715:H716"/>
    <mergeCell ref="A725:A728"/>
    <mergeCell ref="H768:H769"/>
    <mergeCell ref="H756:H757"/>
    <mergeCell ref="H758:H759"/>
    <mergeCell ref="O758:O759"/>
    <mergeCell ref="H763:H764"/>
    <mergeCell ref="H765:H766"/>
    <mergeCell ref="H761:H762"/>
    <mergeCell ref="O765:O766"/>
    <mergeCell ref="H699:H700"/>
    <mergeCell ref="H701:H702"/>
    <mergeCell ref="E717:E720"/>
    <mergeCell ref="D701:D702"/>
    <mergeCell ref="D678:D679"/>
    <mergeCell ref="C713:C716"/>
    <mergeCell ref="H705:H706"/>
    <mergeCell ref="H713:H714"/>
    <mergeCell ref="D705:D706"/>
    <mergeCell ref="H703:H704"/>
    <mergeCell ref="O733:O734"/>
    <mergeCell ref="O735:O736"/>
    <mergeCell ref="O713:O714"/>
    <mergeCell ref="H707:H708"/>
    <mergeCell ref="H683:H684"/>
    <mergeCell ref="O697:O698"/>
    <mergeCell ref="O699:O700"/>
    <mergeCell ref="H689:H690"/>
    <mergeCell ref="H711:H712"/>
    <mergeCell ref="H687:H688"/>
    <mergeCell ref="C705:C712"/>
    <mergeCell ref="D709:D710"/>
    <mergeCell ref="E709:E710"/>
    <mergeCell ref="D695:D696"/>
    <mergeCell ref="E695:E696"/>
    <mergeCell ref="C701:C704"/>
    <mergeCell ref="O701:O702"/>
    <mergeCell ref="O703:O704"/>
    <mergeCell ref="O705:O706"/>
    <mergeCell ref="O707:O708"/>
    <mergeCell ref="D703:D704"/>
    <mergeCell ref="O678:O681"/>
    <mergeCell ref="O683:O686"/>
    <mergeCell ref="O687:O688"/>
    <mergeCell ref="O689:O692"/>
    <mergeCell ref="H685:H686"/>
    <mergeCell ref="H609:H610"/>
    <mergeCell ref="O583:O584"/>
    <mergeCell ref="O585:O586"/>
    <mergeCell ref="O587:O588"/>
    <mergeCell ref="H583:H584"/>
    <mergeCell ref="H585:H586"/>
    <mergeCell ref="H587:H588"/>
    <mergeCell ref="H589:H590"/>
    <mergeCell ref="H591:H592"/>
    <mergeCell ref="H593:H594"/>
    <mergeCell ref="O570:O571"/>
    <mergeCell ref="H570:H571"/>
    <mergeCell ref="H566:H567"/>
    <mergeCell ref="H568:H569"/>
    <mergeCell ref="H599:H600"/>
    <mergeCell ref="H607:H608"/>
    <mergeCell ref="H691:H692"/>
    <mergeCell ref="H693:H694"/>
    <mergeCell ref="H695:H696"/>
    <mergeCell ref="H697:H698"/>
    <mergeCell ref="H676:H677"/>
    <mergeCell ref="O693:O694"/>
    <mergeCell ref="O695:O696"/>
    <mergeCell ref="H674:H675"/>
    <mergeCell ref="H678:H679"/>
    <mergeCell ref="H680:H681"/>
    <mergeCell ref="O674:O675"/>
    <mergeCell ref="O676:O677"/>
    <mergeCell ref="H672:H673"/>
    <mergeCell ref="O566:O567"/>
    <mergeCell ref="O568:O569"/>
    <mergeCell ref="O578:O579"/>
    <mergeCell ref="O580:O581"/>
    <mergeCell ref="H547:H548"/>
    <mergeCell ref="H549:H550"/>
    <mergeCell ref="O572:O573"/>
    <mergeCell ref="H564:H565"/>
    <mergeCell ref="O564:O565"/>
    <mergeCell ref="O547:O548"/>
    <mergeCell ref="O557:O558"/>
    <mergeCell ref="O539:O540"/>
    <mergeCell ref="O543:O544"/>
    <mergeCell ref="O533:O534"/>
    <mergeCell ref="H541:H542"/>
    <mergeCell ref="H555:H556"/>
    <mergeCell ref="H543:H546"/>
    <mergeCell ref="O545:O546"/>
    <mergeCell ref="O549:O550"/>
    <mergeCell ref="O589:O590"/>
    <mergeCell ref="O591:O592"/>
    <mergeCell ref="O593:O594"/>
    <mergeCell ref="O607:O608"/>
    <mergeCell ref="O609:O610"/>
    <mergeCell ref="H595:H596"/>
    <mergeCell ref="H597:H598"/>
    <mergeCell ref="H605:H606"/>
    <mergeCell ref="H603:H604"/>
    <mergeCell ref="H601:H602"/>
    <mergeCell ref="H527:H528"/>
    <mergeCell ref="H525:H526"/>
    <mergeCell ref="O531:O532"/>
    <mergeCell ref="O541:O542"/>
    <mergeCell ref="H531:H532"/>
    <mergeCell ref="H533:H534"/>
    <mergeCell ref="O516:O517"/>
    <mergeCell ref="O518:O519"/>
    <mergeCell ref="O520:O521"/>
    <mergeCell ref="O522:O523"/>
    <mergeCell ref="O435:O436"/>
    <mergeCell ref="O437:O438"/>
    <mergeCell ref="O443:O444"/>
    <mergeCell ref="B471:O471"/>
    <mergeCell ref="H512:H513"/>
    <mergeCell ref="H514:H515"/>
    <mergeCell ref="O510:O511"/>
    <mergeCell ref="O512:O513"/>
    <mergeCell ref="O514:O515"/>
    <mergeCell ref="H439:H440"/>
    <mergeCell ref="O439:O440"/>
    <mergeCell ref="H506:H507"/>
    <mergeCell ref="O506:O507"/>
    <mergeCell ref="H463:H464"/>
    <mergeCell ref="H435:H436"/>
    <mergeCell ref="H437:H438"/>
    <mergeCell ref="H443:H444"/>
    <mergeCell ref="H445:H446"/>
    <mergeCell ref="H447:H448"/>
    <mergeCell ref="H449:H450"/>
    <mergeCell ref="O508:O509"/>
    <mergeCell ref="H529:H530"/>
    <mergeCell ref="O525:O528"/>
    <mergeCell ref="O529:O530"/>
    <mergeCell ref="H461:H462"/>
    <mergeCell ref="O451:O452"/>
    <mergeCell ref="H474:H475"/>
    <mergeCell ref="O467:O468"/>
    <mergeCell ref="H451:H452"/>
    <mergeCell ref="H476:H477"/>
    <mergeCell ref="O413:O414"/>
    <mergeCell ref="O423:O424"/>
    <mergeCell ref="O425:O426"/>
    <mergeCell ref="O427:O428"/>
    <mergeCell ref="O429:O430"/>
    <mergeCell ref="O431:O432"/>
    <mergeCell ref="O419:O420"/>
    <mergeCell ref="O421:O422"/>
    <mergeCell ref="H459:H460"/>
    <mergeCell ref="H441:H442"/>
    <mergeCell ref="O441:O442"/>
    <mergeCell ref="O320:O321"/>
    <mergeCell ref="H411:H412"/>
    <mergeCell ref="H413:H414"/>
    <mergeCell ref="H379:H380"/>
    <mergeCell ref="H381:H382"/>
    <mergeCell ref="H389:H390"/>
    <mergeCell ref="H391:H392"/>
    <mergeCell ref="H373:H376"/>
    <mergeCell ref="O449:O450"/>
    <mergeCell ref="O453:O454"/>
    <mergeCell ref="O447:O448"/>
    <mergeCell ref="H433:H434"/>
    <mergeCell ref="H453:H454"/>
    <mergeCell ref="H425:H426"/>
    <mergeCell ref="H427:H428"/>
    <mergeCell ref="H429:H430"/>
    <mergeCell ref="O391:O392"/>
    <mergeCell ref="H415:H416"/>
    <mergeCell ref="O387:O388"/>
    <mergeCell ref="O353:O356"/>
    <mergeCell ref="O369:O370"/>
    <mergeCell ref="O371:O372"/>
    <mergeCell ref="O383:O384"/>
    <mergeCell ref="O385:O386"/>
    <mergeCell ref="O373:O374"/>
    <mergeCell ref="O381:O382"/>
    <mergeCell ref="O377:O378"/>
    <mergeCell ref="O402:O403"/>
    <mergeCell ref="O404:O405"/>
    <mergeCell ref="O406:O407"/>
    <mergeCell ref="O408:O409"/>
    <mergeCell ref="O411:O412"/>
    <mergeCell ref="O389:O390"/>
    <mergeCell ref="O394:O395"/>
    <mergeCell ref="O396:O397"/>
    <mergeCell ref="O398:O399"/>
    <mergeCell ref="O341:O344"/>
    <mergeCell ref="O324:O325"/>
    <mergeCell ref="O304:O307"/>
    <mergeCell ref="O310:O311"/>
    <mergeCell ref="O312:O313"/>
    <mergeCell ref="O400:O401"/>
    <mergeCell ref="O379:O380"/>
    <mergeCell ref="B393:O393"/>
    <mergeCell ref="O363:O364"/>
    <mergeCell ref="O365:O366"/>
    <mergeCell ref="O367:O368"/>
    <mergeCell ref="O308:O309"/>
    <mergeCell ref="O314:O315"/>
    <mergeCell ref="O285:O286"/>
    <mergeCell ref="O326:O327"/>
    <mergeCell ref="O316:O317"/>
    <mergeCell ref="O318:O319"/>
    <mergeCell ref="O349:O350"/>
    <mergeCell ref="O271:O272"/>
    <mergeCell ref="O273:O274"/>
    <mergeCell ref="O275:O276"/>
    <mergeCell ref="O277:O278"/>
    <mergeCell ref="O279:O280"/>
    <mergeCell ref="O300:O301"/>
    <mergeCell ref="O281:O282"/>
    <mergeCell ref="O332:O333"/>
    <mergeCell ref="O334:O335"/>
    <mergeCell ref="O338:O339"/>
    <mergeCell ref="O330:O331"/>
    <mergeCell ref="O375:O376"/>
    <mergeCell ref="O347:O348"/>
    <mergeCell ref="O345:O346"/>
    <mergeCell ref="O357:O358"/>
    <mergeCell ref="O359:O360"/>
    <mergeCell ref="O361:O362"/>
    <mergeCell ref="O265:O266"/>
    <mergeCell ref="O267:O268"/>
    <mergeCell ref="O269:O270"/>
    <mergeCell ref="D259:D260"/>
    <mergeCell ref="O249:O250"/>
    <mergeCell ref="O251:O252"/>
    <mergeCell ref="O253:O254"/>
    <mergeCell ref="O255:O256"/>
    <mergeCell ref="D251:D252"/>
    <mergeCell ref="O259:O260"/>
    <mergeCell ref="E269:E270"/>
    <mergeCell ref="D271:D272"/>
    <mergeCell ref="E259:E260"/>
    <mergeCell ref="H255:H256"/>
    <mergeCell ref="H257:H258"/>
    <mergeCell ref="D265:D266"/>
    <mergeCell ref="E265:E266"/>
    <mergeCell ref="O261:O262"/>
    <mergeCell ref="O263:O264"/>
    <mergeCell ref="O223:O224"/>
    <mergeCell ref="O257:O258"/>
    <mergeCell ref="D241:D242"/>
    <mergeCell ref="E241:E242"/>
    <mergeCell ref="D245:D246"/>
    <mergeCell ref="E245:E246"/>
    <mergeCell ref="D243:D244"/>
    <mergeCell ref="E243:E244"/>
    <mergeCell ref="D257:D258"/>
    <mergeCell ref="E257:E258"/>
    <mergeCell ref="H267:H268"/>
    <mergeCell ref="H269:H270"/>
    <mergeCell ref="H271:H272"/>
    <mergeCell ref="H273:H274"/>
    <mergeCell ref="H275:H276"/>
    <mergeCell ref="H277:H278"/>
    <mergeCell ref="H143:H144"/>
    <mergeCell ref="H234:H235"/>
    <mergeCell ref="H236:H237"/>
    <mergeCell ref="E247:E248"/>
    <mergeCell ref="H263:H264"/>
    <mergeCell ref="H265:H266"/>
    <mergeCell ref="H249:H250"/>
    <mergeCell ref="H261:H262"/>
    <mergeCell ref="H259:H260"/>
    <mergeCell ref="O232:O233"/>
    <mergeCell ref="H238:H239"/>
    <mergeCell ref="D232:D235"/>
    <mergeCell ref="E232:E235"/>
    <mergeCell ref="O247:O248"/>
    <mergeCell ref="D247:D248"/>
    <mergeCell ref="O245:O246"/>
    <mergeCell ref="O238:O239"/>
    <mergeCell ref="D253:D254"/>
    <mergeCell ref="H141:H142"/>
    <mergeCell ref="O141:O142"/>
    <mergeCell ref="H251:H252"/>
    <mergeCell ref="H253:H254"/>
    <mergeCell ref="H247:H248"/>
    <mergeCell ref="H245:H246"/>
    <mergeCell ref="O236:O237"/>
    <mergeCell ref="D135:D136"/>
    <mergeCell ref="E135:E136"/>
    <mergeCell ref="D155:D156"/>
    <mergeCell ref="E155:E156"/>
    <mergeCell ref="E251:E252"/>
    <mergeCell ref="E255:E256"/>
    <mergeCell ref="E211:E212"/>
    <mergeCell ref="E171:E172"/>
    <mergeCell ref="D147:D148"/>
    <mergeCell ref="E147:E148"/>
    <mergeCell ref="H137:H138"/>
    <mergeCell ref="O157:O158"/>
    <mergeCell ref="O159:O160"/>
    <mergeCell ref="H145:H146"/>
    <mergeCell ref="O145:O146"/>
    <mergeCell ref="D173:D174"/>
    <mergeCell ref="H147:H148"/>
    <mergeCell ref="O147:O148"/>
    <mergeCell ref="D143:D144"/>
    <mergeCell ref="E143:E144"/>
    <mergeCell ref="D171:D172"/>
    <mergeCell ref="H169:H170"/>
    <mergeCell ref="O165:O166"/>
    <mergeCell ref="O169:O170"/>
    <mergeCell ref="O211:O212"/>
    <mergeCell ref="H171:H172"/>
    <mergeCell ref="H47:H50"/>
    <mergeCell ref="H43:H46"/>
    <mergeCell ref="H51:H54"/>
    <mergeCell ref="O215:O216"/>
    <mergeCell ref="O217:O218"/>
    <mergeCell ref="E169:E170"/>
    <mergeCell ref="E131:E132"/>
    <mergeCell ref="O131:O132"/>
    <mergeCell ref="H149:H150"/>
    <mergeCell ref="O149:O150"/>
    <mergeCell ref="O39:O40"/>
    <mergeCell ref="O41:O42"/>
    <mergeCell ref="O43:O44"/>
    <mergeCell ref="O34:O35"/>
    <mergeCell ref="H14:H15"/>
    <mergeCell ref="H39:H42"/>
    <mergeCell ref="O30:O31"/>
    <mergeCell ref="H24:H25"/>
    <mergeCell ref="O61:O62"/>
    <mergeCell ref="O63:O64"/>
    <mergeCell ref="O69:O70"/>
    <mergeCell ref="H65:H66"/>
    <mergeCell ref="H61:H62"/>
    <mergeCell ref="O65:O68"/>
    <mergeCell ref="H26:H27"/>
    <mergeCell ref="O36:O37"/>
    <mergeCell ref="O22:O23"/>
    <mergeCell ref="O24:O25"/>
    <mergeCell ref="O14:O15"/>
    <mergeCell ref="O16:O17"/>
    <mergeCell ref="O26:O27"/>
    <mergeCell ref="O28:O29"/>
    <mergeCell ref="O6:O7"/>
    <mergeCell ref="O8:O9"/>
    <mergeCell ref="O10:O11"/>
    <mergeCell ref="O12:O13"/>
    <mergeCell ref="O18:O19"/>
    <mergeCell ref="O20:O21"/>
    <mergeCell ref="A14:A17"/>
    <mergeCell ref="B14:B17"/>
    <mergeCell ref="C18:C21"/>
    <mergeCell ref="H129:H130"/>
    <mergeCell ref="H127:H128"/>
    <mergeCell ref="C137:C140"/>
    <mergeCell ref="D137:D138"/>
    <mergeCell ref="E127:E128"/>
    <mergeCell ref="E129:E130"/>
    <mergeCell ref="H16:H17"/>
    <mergeCell ref="C30:C33"/>
    <mergeCell ref="D28:D29"/>
    <mergeCell ref="E28:E29"/>
    <mergeCell ref="D30:D31"/>
    <mergeCell ref="D153:D154"/>
    <mergeCell ref="E153:E154"/>
    <mergeCell ref="D127:D128"/>
    <mergeCell ref="D129:D130"/>
    <mergeCell ref="D131:D132"/>
    <mergeCell ref="E133:E134"/>
    <mergeCell ref="B22:B25"/>
    <mergeCell ref="H10:H11"/>
    <mergeCell ref="H12:H13"/>
    <mergeCell ref="D12:D13"/>
    <mergeCell ref="H18:H19"/>
    <mergeCell ref="H20:H21"/>
    <mergeCell ref="D145:D146"/>
    <mergeCell ref="E145:E146"/>
    <mergeCell ref="A39:A46"/>
    <mergeCell ref="D441:D442"/>
    <mergeCell ref="E441:E442"/>
    <mergeCell ref="D18:D19"/>
    <mergeCell ref="E18:E19"/>
    <mergeCell ref="E36:E37"/>
    <mergeCell ref="C153:C156"/>
    <mergeCell ref="A22:A25"/>
    <mergeCell ref="B133:B136"/>
    <mergeCell ref="B39:B46"/>
    <mergeCell ref="B55:B56"/>
    <mergeCell ref="B232:B239"/>
    <mergeCell ref="B107:B110"/>
    <mergeCell ref="A91:A94"/>
    <mergeCell ref="B91:B94"/>
    <mergeCell ref="A145:A148"/>
    <mergeCell ref="B145:B148"/>
    <mergeCell ref="B153:B156"/>
    <mergeCell ref="H279:H280"/>
    <mergeCell ref="C125:C128"/>
    <mergeCell ref="B129:B132"/>
    <mergeCell ref="C129:C132"/>
    <mergeCell ref="B125:B128"/>
    <mergeCell ref="C171:C174"/>
    <mergeCell ref="E173:E174"/>
    <mergeCell ref="H173:H174"/>
    <mergeCell ref="B171:B174"/>
    <mergeCell ref="E217:E218"/>
    <mergeCell ref="A133:A136"/>
    <mergeCell ref="C133:C136"/>
    <mergeCell ref="D133:D134"/>
    <mergeCell ref="H232:H233"/>
    <mergeCell ref="D223:D224"/>
    <mergeCell ref="E39:E42"/>
    <mergeCell ref="H163:H164"/>
    <mergeCell ref="D163:D164"/>
    <mergeCell ref="A171:A174"/>
    <mergeCell ref="D225:D226"/>
    <mergeCell ref="D141:D142"/>
    <mergeCell ref="E141:E142"/>
    <mergeCell ref="A347:A356"/>
    <mergeCell ref="B347:B350"/>
    <mergeCell ref="A255:A258"/>
    <mergeCell ref="E137:E138"/>
    <mergeCell ref="E225:E226"/>
    <mergeCell ref="D236:D239"/>
    <mergeCell ref="E236:E239"/>
    <mergeCell ref="C145:C148"/>
    <mergeCell ref="D111:D112"/>
    <mergeCell ref="D125:D126"/>
    <mergeCell ref="D85:D86"/>
    <mergeCell ref="A129:A132"/>
    <mergeCell ref="A125:A128"/>
    <mergeCell ref="C119:C124"/>
    <mergeCell ref="A137:A140"/>
    <mergeCell ref="B137:B140"/>
    <mergeCell ref="E73:E74"/>
    <mergeCell ref="D75:D76"/>
    <mergeCell ref="E75:E76"/>
    <mergeCell ref="D77:D78"/>
    <mergeCell ref="E77:E78"/>
    <mergeCell ref="D79:D80"/>
    <mergeCell ref="E79:E80"/>
    <mergeCell ref="D81:D82"/>
    <mergeCell ref="D529:D530"/>
    <mergeCell ref="D527:D528"/>
    <mergeCell ref="D525:D526"/>
    <mergeCell ref="E427:E428"/>
    <mergeCell ref="E465:E466"/>
    <mergeCell ref="C435:C438"/>
    <mergeCell ref="E451:E452"/>
    <mergeCell ref="E431:E432"/>
    <mergeCell ref="D429:D430"/>
    <mergeCell ref="E474:E475"/>
    <mergeCell ref="B357:B358"/>
    <mergeCell ref="D533:D534"/>
    <mergeCell ref="D8:D9"/>
    <mergeCell ref="E8:E9"/>
    <mergeCell ref="A26:A29"/>
    <mergeCell ref="B26:B29"/>
    <mergeCell ref="A30:A33"/>
    <mergeCell ref="B30:B33"/>
    <mergeCell ref="D20:D21"/>
    <mergeCell ref="D69:D70"/>
    <mergeCell ref="A531:A534"/>
    <mergeCell ref="A539:A542"/>
    <mergeCell ref="B398:B401"/>
    <mergeCell ref="A391:A392"/>
    <mergeCell ref="B391:B392"/>
    <mergeCell ref="B512:B515"/>
    <mergeCell ref="B410:O410"/>
    <mergeCell ref="B524:O524"/>
    <mergeCell ref="D369:D370"/>
    <mergeCell ref="A1:O1"/>
    <mergeCell ref="H6:H7"/>
    <mergeCell ref="D514:D515"/>
    <mergeCell ref="E514:E515"/>
    <mergeCell ref="D437:D438"/>
    <mergeCell ref="D435:D436"/>
    <mergeCell ref="D510:D511"/>
    <mergeCell ref="A398:A401"/>
    <mergeCell ref="A357:A364"/>
    <mergeCell ref="A572:A577"/>
    <mergeCell ref="D572:D573"/>
    <mergeCell ref="D576:D577"/>
    <mergeCell ref="C365:C368"/>
    <mergeCell ref="D365:D366"/>
    <mergeCell ref="A394:A397"/>
    <mergeCell ref="A451:A454"/>
    <mergeCell ref="A379:A382"/>
    <mergeCell ref="B379:B382"/>
    <mergeCell ref="C402:C405"/>
    <mergeCell ref="A406:A409"/>
    <mergeCell ref="B406:B409"/>
    <mergeCell ref="D463:D464"/>
    <mergeCell ref="D593:D594"/>
    <mergeCell ref="A555:A558"/>
    <mergeCell ref="C531:C534"/>
    <mergeCell ref="A591:A594"/>
    <mergeCell ref="C591:C594"/>
    <mergeCell ref="C572:C577"/>
    <mergeCell ref="B572:B577"/>
    <mergeCell ref="A447:A450"/>
    <mergeCell ref="B447:B450"/>
    <mergeCell ref="C447:C450"/>
    <mergeCell ref="B419:B422"/>
    <mergeCell ref="D419:D420"/>
    <mergeCell ref="D459:D460"/>
    <mergeCell ref="D445:D446"/>
    <mergeCell ref="D447:D448"/>
    <mergeCell ref="B701:B704"/>
    <mergeCell ref="A713:A716"/>
    <mergeCell ref="C778:C781"/>
    <mergeCell ref="D776:D777"/>
    <mergeCell ref="A748:A751"/>
    <mergeCell ref="B748:B751"/>
    <mergeCell ref="C748:C751"/>
    <mergeCell ref="D721:D724"/>
    <mergeCell ref="B709:B710"/>
    <mergeCell ref="D756:D757"/>
    <mergeCell ref="A768:A769"/>
    <mergeCell ref="D733:D734"/>
    <mergeCell ref="A761:A764"/>
    <mergeCell ref="A770:A773"/>
    <mergeCell ref="E761:E762"/>
    <mergeCell ref="D763:D764"/>
    <mergeCell ref="E763:E764"/>
    <mergeCell ref="D743:D744"/>
    <mergeCell ref="E790:E791"/>
    <mergeCell ref="B768:B769"/>
    <mergeCell ref="A566:A569"/>
    <mergeCell ref="D689:D690"/>
    <mergeCell ref="A678:A681"/>
    <mergeCell ref="B678:B681"/>
    <mergeCell ref="E778:E779"/>
    <mergeCell ref="E780:E781"/>
    <mergeCell ref="B765:B766"/>
    <mergeCell ref="A443:A446"/>
    <mergeCell ref="E455:E456"/>
    <mergeCell ref="A455:A458"/>
    <mergeCell ref="A459:A462"/>
    <mergeCell ref="D461:D462"/>
    <mergeCell ref="E449:E450"/>
    <mergeCell ref="D451:D452"/>
    <mergeCell ref="B459:B462"/>
    <mergeCell ref="C455:C458"/>
    <mergeCell ref="C459:C462"/>
    <mergeCell ref="A798:A801"/>
    <mergeCell ref="E429:E430"/>
    <mergeCell ref="D467:D468"/>
    <mergeCell ref="A520:A523"/>
    <mergeCell ref="B520:B523"/>
    <mergeCell ref="A435:A438"/>
    <mergeCell ref="B435:B438"/>
    <mergeCell ref="B431:B434"/>
    <mergeCell ref="C443:C446"/>
    <mergeCell ref="E437:E438"/>
    <mergeCell ref="E566:E567"/>
    <mergeCell ref="B786:B789"/>
    <mergeCell ref="E737:E738"/>
    <mergeCell ref="B737:B740"/>
    <mergeCell ref="C583:C586"/>
    <mergeCell ref="H502:H503"/>
    <mergeCell ref="H518:H519"/>
    <mergeCell ref="H520:H521"/>
    <mergeCell ref="C520:C523"/>
    <mergeCell ref="E758:E759"/>
    <mergeCell ref="E593:E594"/>
    <mergeCell ref="E725:E726"/>
    <mergeCell ref="C768:C769"/>
    <mergeCell ref="E772:E773"/>
    <mergeCell ref="D770:D771"/>
    <mergeCell ref="E739:E742"/>
    <mergeCell ref="D683:D684"/>
    <mergeCell ref="D768:D769"/>
    <mergeCell ref="E768:E769"/>
    <mergeCell ref="E745:E746"/>
    <mergeCell ref="D796:D797"/>
    <mergeCell ref="D784:D785"/>
    <mergeCell ref="B778:B781"/>
    <mergeCell ref="B808:B811"/>
    <mergeCell ref="C607:C610"/>
    <mergeCell ref="D394:D395"/>
    <mergeCell ref="B451:B454"/>
    <mergeCell ref="D433:D434"/>
    <mergeCell ref="D798:D799"/>
    <mergeCell ref="B761:B764"/>
    <mergeCell ref="E794:E795"/>
    <mergeCell ref="E796:E797"/>
    <mergeCell ref="B774:B777"/>
    <mergeCell ref="E810:E811"/>
    <mergeCell ref="D792:D793"/>
    <mergeCell ref="E792:E793"/>
    <mergeCell ref="B790:B793"/>
    <mergeCell ref="B794:B797"/>
    <mergeCell ref="D778:D779"/>
    <mergeCell ref="D794:D795"/>
    <mergeCell ref="D391:D392"/>
    <mergeCell ref="C341:C346"/>
    <mergeCell ref="E312:E313"/>
    <mergeCell ref="D312:D313"/>
    <mergeCell ref="B316:B319"/>
    <mergeCell ref="B320:B323"/>
    <mergeCell ref="E391:E392"/>
    <mergeCell ref="C373:C378"/>
    <mergeCell ref="C347:C356"/>
    <mergeCell ref="D347:D350"/>
    <mergeCell ref="H351:H356"/>
    <mergeCell ref="E347:E350"/>
    <mergeCell ref="H387:H388"/>
    <mergeCell ref="E351:E356"/>
    <mergeCell ref="H281:H282"/>
    <mergeCell ref="H359:H360"/>
    <mergeCell ref="H347:H350"/>
    <mergeCell ref="H283:H290"/>
    <mergeCell ref="H383:H384"/>
    <mergeCell ref="H385:H386"/>
    <mergeCell ref="H357:H358"/>
    <mergeCell ref="D400:D401"/>
    <mergeCell ref="C391:C392"/>
    <mergeCell ref="C357:C364"/>
    <mergeCell ref="E398:E399"/>
    <mergeCell ref="C398:C401"/>
    <mergeCell ref="D398:D399"/>
    <mergeCell ref="E394:E395"/>
    <mergeCell ref="D396:D397"/>
    <mergeCell ref="E396:E397"/>
    <mergeCell ref="E367:E368"/>
    <mergeCell ref="H371:H372"/>
    <mergeCell ref="H377:H378"/>
    <mergeCell ref="E287:E290"/>
    <mergeCell ref="B279:B282"/>
    <mergeCell ref="C279:C282"/>
    <mergeCell ref="D279:D280"/>
    <mergeCell ref="E279:E280"/>
    <mergeCell ref="D281:D282"/>
    <mergeCell ref="D295:D296"/>
    <mergeCell ref="E304:E305"/>
    <mergeCell ref="D308:D309"/>
    <mergeCell ref="D306:D307"/>
    <mergeCell ref="D304:D305"/>
    <mergeCell ref="E332:E335"/>
    <mergeCell ref="H341:H342"/>
    <mergeCell ref="E341:E342"/>
    <mergeCell ref="E263:E264"/>
    <mergeCell ref="E281:E282"/>
    <mergeCell ref="D381:D382"/>
    <mergeCell ref="E381:E382"/>
    <mergeCell ref="D402:D403"/>
    <mergeCell ref="D387:D390"/>
    <mergeCell ref="E387:E390"/>
    <mergeCell ref="D275:D276"/>
    <mergeCell ref="E308:E309"/>
    <mergeCell ref="E306:E307"/>
    <mergeCell ref="D469:D470"/>
    <mergeCell ref="H419:H420"/>
    <mergeCell ref="H417:H418"/>
    <mergeCell ref="D465:D466"/>
    <mergeCell ref="D494:D495"/>
    <mergeCell ref="E494:E495"/>
    <mergeCell ref="H494:H495"/>
    <mergeCell ref="D431:D432"/>
    <mergeCell ref="H455:H456"/>
    <mergeCell ref="H457:H458"/>
    <mergeCell ref="D269:D270"/>
    <mergeCell ref="D522:D523"/>
    <mergeCell ref="H308:H309"/>
    <mergeCell ref="H314:H331"/>
    <mergeCell ref="D336:D339"/>
    <mergeCell ref="H345:H346"/>
    <mergeCell ref="H306:H307"/>
    <mergeCell ref="H343:H344"/>
    <mergeCell ref="H338:H339"/>
    <mergeCell ref="H332:H333"/>
    <mergeCell ref="E463:E464"/>
    <mergeCell ref="D406:D407"/>
    <mergeCell ref="H367:H368"/>
    <mergeCell ref="D345:D346"/>
    <mergeCell ref="D343:D344"/>
    <mergeCell ref="D341:D342"/>
    <mergeCell ref="D357:D358"/>
    <mergeCell ref="E357:E358"/>
    <mergeCell ref="E406:E407"/>
    <mergeCell ref="D359:D364"/>
    <mergeCell ref="A402:A405"/>
    <mergeCell ref="E404:E405"/>
    <mergeCell ref="E445:E446"/>
    <mergeCell ref="H421:H422"/>
    <mergeCell ref="C369:C372"/>
    <mergeCell ref="E345:E346"/>
    <mergeCell ref="D423:D424"/>
    <mergeCell ref="B402:B405"/>
    <mergeCell ref="D408:D409"/>
    <mergeCell ref="E408:E409"/>
    <mergeCell ref="B570:B571"/>
    <mergeCell ref="D531:D532"/>
    <mergeCell ref="A411:A414"/>
    <mergeCell ref="B394:B397"/>
    <mergeCell ref="C394:C397"/>
    <mergeCell ref="E529:E530"/>
    <mergeCell ref="D502:D503"/>
    <mergeCell ref="E502:E503"/>
    <mergeCell ref="D504:D505"/>
    <mergeCell ref="E504:E505"/>
    <mergeCell ref="H369:H370"/>
    <mergeCell ref="D332:D335"/>
    <mergeCell ref="E369:E370"/>
    <mergeCell ref="D371:D372"/>
    <mergeCell ref="E371:E372"/>
    <mergeCell ref="E336:E339"/>
    <mergeCell ref="H365:H366"/>
    <mergeCell ref="E343:E344"/>
    <mergeCell ref="E365:E366"/>
    <mergeCell ref="D367:D368"/>
    <mergeCell ref="A439:A442"/>
    <mergeCell ref="B439:B442"/>
    <mergeCell ref="C439:C442"/>
    <mergeCell ref="H472:H473"/>
    <mergeCell ref="E607:E608"/>
    <mergeCell ref="D551:D552"/>
    <mergeCell ref="H578:H579"/>
    <mergeCell ref="H580:H581"/>
    <mergeCell ref="H539:H540"/>
    <mergeCell ref="C451:C454"/>
    <mergeCell ref="A472:A477"/>
    <mergeCell ref="C516:C519"/>
    <mergeCell ref="H522:H523"/>
    <mergeCell ref="H516:H517"/>
    <mergeCell ref="E476:E477"/>
    <mergeCell ref="D520:D521"/>
    <mergeCell ref="E516:E517"/>
    <mergeCell ref="A508:A511"/>
    <mergeCell ref="A516:A519"/>
    <mergeCell ref="D516:D517"/>
    <mergeCell ref="A427:A430"/>
    <mergeCell ref="A431:A434"/>
    <mergeCell ref="C419:C422"/>
    <mergeCell ref="E423:E424"/>
    <mergeCell ref="B539:B542"/>
    <mergeCell ref="C539:C542"/>
    <mergeCell ref="D539:D540"/>
    <mergeCell ref="A512:A515"/>
    <mergeCell ref="E457:E458"/>
    <mergeCell ref="D439:D440"/>
    <mergeCell ref="A603:A606"/>
    <mergeCell ref="E547:E550"/>
    <mergeCell ref="D547:D550"/>
    <mergeCell ref="E555:E556"/>
    <mergeCell ref="D543:D546"/>
    <mergeCell ref="H423:H424"/>
    <mergeCell ref="H431:H432"/>
    <mergeCell ref="D455:D456"/>
    <mergeCell ref="C427:C430"/>
    <mergeCell ref="C431:C434"/>
    <mergeCell ref="A551:A554"/>
    <mergeCell ref="A587:A590"/>
    <mergeCell ref="B587:B590"/>
    <mergeCell ref="C587:C590"/>
    <mergeCell ref="E589:E590"/>
    <mergeCell ref="D589:D590"/>
    <mergeCell ref="E580:E581"/>
    <mergeCell ref="E572:E573"/>
    <mergeCell ref="E576:E577"/>
    <mergeCell ref="A570:A571"/>
    <mergeCell ref="A599:A602"/>
    <mergeCell ref="B599:B602"/>
    <mergeCell ref="C595:C598"/>
    <mergeCell ref="D595:D596"/>
    <mergeCell ref="A595:A598"/>
    <mergeCell ref="E541:E542"/>
    <mergeCell ref="E570:E571"/>
    <mergeCell ref="B578:B581"/>
    <mergeCell ref="C578:C581"/>
    <mergeCell ref="A578:A581"/>
    <mergeCell ref="E564:E565"/>
    <mergeCell ref="E518:E519"/>
    <mergeCell ref="E520:E521"/>
    <mergeCell ref="D609:D610"/>
    <mergeCell ref="D578:D579"/>
    <mergeCell ref="E578:E579"/>
    <mergeCell ref="D580:D581"/>
    <mergeCell ref="D541:D542"/>
    <mergeCell ref="E595:E596"/>
    <mergeCell ref="D518:D519"/>
    <mergeCell ref="B595:B598"/>
    <mergeCell ref="D417:D418"/>
    <mergeCell ref="B603:B606"/>
    <mergeCell ref="C603:C606"/>
    <mergeCell ref="D603:D604"/>
    <mergeCell ref="E603:E604"/>
    <mergeCell ref="D427:D428"/>
    <mergeCell ref="B564:B565"/>
    <mergeCell ref="C564:C565"/>
    <mergeCell ref="D564:D565"/>
    <mergeCell ref="E506:E507"/>
    <mergeCell ref="B502:B507"/>
    <mergeCell ref="D553:D554"/>
    <mergeCell ref="E553:E554"/>
    <mergeCell ref="B531:B534"/>
    <mergeCell ref="E433:E434"/>
    <mergeCell ref="E435:E436"/>
    <mergeCell ref="C551:C554"/>
    <mergeCell ref="C525:C530"/>
    <mergeCell ref="E461:E462"/>
    <mergeCell ref="E267:E268"/>
    <mergeCell ref="D273:D274"/>
    <mergeCell ref="E273:E274"/>
    <mergeCell ref="A291:A294"/>
    <mergeCell ref="B291:B294"/>
    <mergeCell ref="E417:E418"/>
    <mergeCell ref="B411:B414"/>
    <mergeCell ref="E413:E414"/>
    <mergeCell ref="D415:D416"/>
    <mergeCell ref="E415:E416"/>
    <mergeCell ref="D383:D386"/>
    <mergeCell ref="E383:E386"/>
    <mergeCell ref="A314:A331"/>
    <mergeCell ref="A271:A274"/>
    <mergeCell ref="C275:C278"/>
    <mergeCell ref="A275:A278"/>
    <mergeCell ref="D277:D278"/>
    <mergeCell ref="E277:E278"/>
    <mergeCell ref="E275:E276"/>
    <mergeCell ref="A279:A282"/>
    <mergeCell ref="D377:D378"/>
    <mergeCell ref="E377:E378"/>
    <mergeCell ref="B373:B378"/>
    <mergeCell ref="D373:D376"/>
    <mergeCell ref="E373:E376"/>
    <mergeCell ref="C379:C382"/>
    <mergeCell ref="D379:D380"/>
    <mergeCell ref="E379:E380"/>
    <mergeCell ref="A383:A390"/>
    <mergeCell ref="C267:C270"/>
    <mergeCell ref="B361:B362"/>
    <mergeCell ref="A365:A368"/>
    <mergeCell ref="B365:B368"/>
    <mergeCell ref="A369:A372"/>
    <mergeCell ref="C383:C390"/>
    <mergeCell ref="B332:B339"/>
    <mergeCell ref="B351:B354"/>
    <mergeCell ref="B355:B356"/>
    <mergeCell ref="H334:H335"/>
    <mergeCell ref="H336:H337"/>
    <mergeCell ref="B363:B364"/>
    <mergeCell ref="E271:E272"/>
    <mergeCell ref="D261:D262"/>
    <mergeCell ref="E261:E262"/>
    <mergeCell ref="D263:D264"/>
    <mergeCell ref="C263:C266"/>
    <mergeCell ref="H304:H305"/>
    <mergeCell ref="C259:C262"/>
    <mergeCell ref="E359:E364"/>
    <mergeCell ref="C247:C250"/>
    <mergeCell ref="A295:A298"/>
    <mergeCell ref="A304:A309"/>
    <mergeCell ref="B304:B309"/>
    <mergeCell ref="C304:C309"/>
    <mergeCell ref="C255:C258"/>
    <mergeCell ref="A259:A262"/>
    <mergeCell ref="C332:C339"/>
    <mergeCell ref="D267:D268"/>
    <mergeCell ref="D213:D214"/>
    <mergeCell ref="E213:E214"/>
    <mergeCell ref="H213:H214"/>
    <mergeCell ref="C232:C239"/>
    <mergeCell ref="A241:A246"/>
    <mergeCell ref="B241:B246"/>
    <mergeCell ref="C241:C246"/>
    <mergeCell ref="H241:H242"/>
    <mergeCell ref="O129:O130"/>
    <mergeCell ref="I2:I4"/>
    <mergeCell ref="G2:G4"/>
    <mergeCell ref="D34:D35"/>
    <mergeCell ref="E34:E35"/>
    <mergeCell ref="H22:H23"/>
    <mergeCell ref="E20:E21"/>
    <mergeCell ref="D22:D23"/>
    <mergeCell ref="E22:E23"/>
    <mergeCell ref="E81:E82"/>
    <mergeCell ref="O91:O92"/>
    <mergeCell ref="H73:H74"/>
    <mergeCell ref="O105:O106"/>
    <mergeCell ref="H111:H112"/>
    <mergeCell ref="O121:O122"/>
    <mergeCell ref="O153:O154"/>
    <mergeCell ref="H131:H132"/>
    <mergeCell ref="O109:O110"/>
    <mergeCell ref="O125:O126"/>
    <mergeCell ref="O127:O128"/>
    <mergeCell ref="B263:B266"/>
    <mergeCell ref="B267:B270"/>
    <mergeCell ref="A18:A21"/>
    <mergeCell ref="B18:B21"/>
    <mergeCell ref="O107:O108"/>
    <mergeCell ref="H125:H126"/>
    <mergeCell ref="H121:H122"/>
    <mergeCell ref="H107:H108"/>
    <mergeCell ref="H153:H154"/>
    <mergeCell ref="H159:H160"/>
    <mergeCell ref="O57:O58"/>
    <mergeCell ref="A6:A9"/>
    <mergeCell ref="B6:B9"/>
    <mergeCell ref="C6:C9"/>
    <mergeCell ref="D6:D7"/>
    <mergeCell ref="E6:E7"/>
    <mergeCell ref="O32:O33"/>
    <mergeCell ref="D36:D37"/>
    <mergeCell ref="C22:C25"/>
    <mergeCell ref="H8:H9"/>
    <mergeCell ref="C39:C46"/>
    <mergeCell ref="D39:D42"/>
    <mergeCell ref="E65:E66"/>
    <mergeCell ref="D67:D68"/>
    <mergeCell ref="D65:D66"/>
    <mergeCell ref="D71:D72"/>
    <mergeCell ref="E71:E72"/>
    <mergeCell ref="H83:H84"/>
    <mergeCell ref="H63:H64"/>
    <mergeCell ref="H67:H68"/>
    <mergeCell ref="C55:C60"/>
    <mergeCell ref="D55:D56"/>
    <mergeCell ref="E55:E56"/>
    <mergeCell ref="D57:D60"/>
    <mergeCell ref="D73:D74"/>
    <mergeCell ref="C26:C29"/>
    <mergeCell ref="H77:H78"/>
    <mergeCell ref="H79:H80"/>
    <mergeCell ref="C65:C70"/>
    <mergeCell ref="O75:O76"/>
    <mergeCell ref="O83:O84"/>
    <mergeCell ref="H28:H29"/>
    <mergeCell ref="H30:H31"/>
    <mergeCell ref="H36:H37"/>
    <mergeCell ref="H32:H33"/>
    <mergeCell ref="H87:H88"/>
    <mergeCell ref="D89:D90"/>
    <mergeCell ref="E89:E90"/>
    <mergeCell ref="C87:C90"/>
    <mergeCell ref="D87:D88"/>
    <mergeCell ref="E30:E31"/>
    <mergeCell ref="D32:D33"/>
    <mergeCell ref="E32:E33"/>
    <mergeCell ref="H69:H70"/>
    <mergeCell ref="H75:H76"/>
    <mergeCell ref="H139:H140"/>
    <mergeCell ref="H123:H124"/>
    <mergeCell ref="A141:A144"/>
    <mergeCell ref="B141:B144"/>
    <mergeCell ref="C141:C144"/>
    <mergeCell ref="D121:D122"/>
    <mergeCell ref="E121:E122"/>
    <mergeCell ref="D123:D124"/>
    <mergeCell ref="E123:E124"/>
    <mergeCell ref="A119:A124"/>
    <mergeCell ref="B57:B58"/>
    <mergeCell ref="A105:A106"/>
    <mergeCell ref="B105:B106"/>
    <mergeCell ref="C105:C106"/>
    <mergeCell ref="E105:E106"/>
    <mergeCell ref="D139:D140"/>
    <mergeCell ref="E139:E140"/>
    <mergeCell ref="B77:B82"/>
    <mergeCell ref="C77:C82"/>
    <mergeCell ref="B83:B86"/>
    <mergeCell ref="O53:O54"/>
    <mergeCell ref="D3:D4"/>
    <mergeCell ref="C91:C94"/>
    <mergeCell ref="D91:D92"/>
    <mergeCell ref="E91:E92"/>
    <mergeCell ref="H99:H100"/>
    <mergeCell ref="H85:H86"/>
    <mergeCell ref="H89:H90"/>
    <mergeCell ref="H81:H82"/>
    <mergeCell ref="C83:C86"/>
    <mergeCell ref="A2:A4"/>
    <mergeCell ref="C2:C4"/>
    <mergeCell ref="D2:E2"/>
    <mergeCell ref="B2:B4"/>
    <mergeCell ref="E10:E11"/>
    <mergeCell ref="E12:E13"/>
    <mergeCell ref="A10:A13"/>
    <mergeCell ref="B10:B13"/>
    <mergeCell ref="C10:C13"/>
    <mergeCell ref="D10:D11"/>
    <mergeCell ref="C61:C64"/>
    <mergeCell ref="A65:A70"/>
    <mergeCell ref="B65:B70"/>
    <mergeCell ref="D61:D64"/>
    <mergeCell ref="E61:E64"/>
    <mergeCell ref="O71:O74"/>
    <mergeCell ref="B61:B64"/>
    <mergeCell ref="H71:H72"/>
    <mergeCell ref="J3:J4"/>
    <mergeCell ref="K3:K4"/>
    <mergeCell ref="L3:L4"/>
    <mergeCell ref="M3:N3"/>
    <mergeCell ref="D83:D84"/>
    <mergeCell ref="D16:D17"/>
    <mergeCell ref="E16:E17"/>
    <mergeCell ref="D26:D27"/>
    <mergeCell ref="E26:E27"/>
    <mergeCell ref="H34:H35"/>
    <mergeCell ref="E67:E68"/>
    <mergeCell ref="D249:D250"/>
    <mergeCell ref="O2:O4"/>
    <mergeCell ref="C14:C17"/>
    <mergeCell ref="D14:D15"/>
    <mergeCell ref="E14:E15"/>
    <mergeCell ref="H2:H4"/>
    <mergeCell ref="F2:F4"/>
    <mergeCell ref="J2:K2"/>
    <mergeCell ref="L2:N2"/>
    <mergeCell ref="B259:B262"/>
    <mergeCell ref="A419:A422"/>
    <mergeCell ref="A423:A426"/>
    <mergeCell ref="C423:C426"/>
    <mergeCell ref="B423:B426"/>
    <mergeCell ref="E522:E523"/>
    <mergeCell ref="E467:E468"/>
    <mergeCell ref="B369:B372"/>
    <mergeCell ref="A373:A378"/>
    <mergeCell ref="A267:A270"/>
    <mergeCell ref="E609:E610"/>
    <mergeCell ref="A607:A610"/>
    <mergeCell ref="B607:B610"/>
    <mergeCell ref="C251:C254"/>
    <mergeCell ref="D211:D212"/>
    <mergeCell ref="A99:A104"/>
    <mergeCell ref="E99:E100"/>
    <mergeCell ref="D351:D356"/>
    <mergeCell ref="D457:D458"/>
    <mergeCell ref="E459:E460"/>
    <mergeCell ref="A34:A37"/>
    <mergeCell ref="B34:B37"/>
    <mergeCell ref="E111:E112"/>
    <mergeCell ref="A87:A90"/>
    <mergeCell ref="B341:B346"/>
    <mergeCell ref="A251:A254"/>
    <mergeCell ref="A83:A86"/>
    <mergeCell ref="D43:D46"/>
    <mergeCell ref="E43:E46"/>
    <mergeCell ref="A55:A60"/>
    <mergeCell ref="B247:B250"/>
    <mergeCell ref="B251:B254"/>
    <mergeCell ref="B255:B258"/>
    <mergeCell ref="A211:A214"/>
    <mergeCell ref="B211:B214"/>
    <mergeCell ref="A71:A76"/>
    <mergeCell ref="A77:A82"/>
    <mergeCell ref="B71:B76"/>
    <mergeCell ref="B87:B90"/>
    <mergeCell ref="A111:A114"/>
    <mergeCell ref="E253:E254"/>
    <mergeCell ref="C71:C76"/>
    <mergeCell ref="D24:D25"/>
    <mergeCell ref="E24:E25"/>
    <mergeCell ref="C34:C37"/>
    <mergeCell ref="D568:D569"/>
    <mergeCell ref="E83:E84"/>
    <mergeCell ref="E402:E403"/>
    <mergeCell ref="D404:D405"/>
    <mergeCell ref="E57:E60"/>
    <mergeCell ref="E3:E4"/>
    <mergeCell ref="A525:A530"/>
    <mergeCell ref="A670:A673"/>
    <mergeCell ref="B670:B673"/>
    <mergeCell ref="C670:C673"/>
    <mergeCell ref="E533:E534"/>
    <mergeCell ref="E587:E588"/>
    <mergeCell ref="D161:D162"/>
    <mergeCell ref="E161:E162"/>
    <mergeCell ref="D169:D170"/>
    <mergeCell ref="D672:D673"/>
    <mergeCell ref="E672:E673"/>
    <mergeCell ref="A737:A742"/>
    <mergeCell ref="B639:B642"/>
    <mergeCell ref="C639:C642"/>
    <mergeCell ref="D639:D640"/>
    <mergeCell ref="E639:E640"/>
    <mergeCell ref="D680:D681"/>
    <mergeCell ref="E674:E675"/>
    <mergeCell ref="A674:A677"/>
    <mergeCell ref="A689:A692"/>
    <mergeCell ref="D713:D714"/>
    <mergeCell ref="D707:D708"/>
    <mergeCell ref="E743:E744"/>
    <mergeCell ref="D758:D759"/>
    <mergeCell ref="B743:B746"/>
    <mergeCell ref="C743:C746"/>
    <mergeCell ref="D725:D726"/>
    <mergeCell ref="B689:B692"/>
    <mergeCell ref="A701:A704"/>
    <mergeCell ref="A693:A700"/>
    <mergeCell ref="A765:A766"/>
    <mergeCell ref="E756:E757"/>
    <mergeCell ref="E705:E706"/>
    <mergeCell ref="D691:D692"/>
    <mergeCell ref="E676:E677"/>
    <mergeCell ref="C678:C681"/>
    <mergeCell ref="E680:E681"/>
    <mergeCell ref="B705:B708"/>
    <mergeCell ref="D693:D694"/>
    <mergeCell ref="E788:E789"/>
    <mergeCell ref="C774:C777"/>
    <mergeCell ref="E701:E702"/>
    <mergeCell ref="D731:D732"/>
    <mergeCell ref="E731:E732"/>
    <mergeCell ref="B631:B634"/>
    <mergeCell ref="E693:E694"/>
    <mergeCell ref="E689:E690"/>
    <mergeCell ref="D727:D728"/>
    <mergeCell ref="E727:E728"/>
    <mergeCell ref="C782:C785"/>
    <mergeCell ref="B782:B785"/>
    <mergeCell ref="C689:C692"/>
    <mergeCell ref="E750:E751"/>
    <mergeCell ref="E786:E787"/>
    <mergeCell ref="E782:E783"/>
    <mergeCell ref="D780:D781"/>
    <mergeCell ref="C761:C764"/>
    <mergeCell ref="C765:C766"/>
    <mergeCell ref="D765:D766"/>
    <mergeCell ref="C725:C728"/>
    <mergeCell ref="E733:E734"/>
    <mergeCell ref="E770:E771"/>
    <mergeCell ref="D772:D773"/>
    <mergeCell ref="B770:B773"/>
    <mergeCell ref="C770:C773"/>
    <mergeCell ref="D750:D751"/>
    <mergeCell ref="B756:B759"/>
    <mergeCell ref="E765:E766"/>
    <mergeCell ref="D786:D787"/>
    <mergeCell ref="D790:D791"/>
    <mergeCell ref="E707:E708"/>
    <mergeCell ref="C693:C700"/>
    <mergeCell ref="B693:B700"/>
    <mergeCell ref="D717:D720"/>
    <mergeCell ref="B741:B742"/>
    <mergeCell ref="C737:C742"/>
    <mergeCell ref="E776:E777"/>
    <mergeCell ref="D774:D775"/>
    <mergeCell ref="O111:O112"/>
    <mergeCell ref="O113:O114"/>
    <mergeCell ref="D105:D106"/>
    <mergeCell ref="B99:B104"/>
    <mergeCell ref="C99:C104"/>
    <mergeCell ref="D99:D100"/>
    <mergeCell ref="H109:H110"/>
    <mergeCell ref="E113:E114"/>
    <mergeCell ref="B111:B114"/>
    <mergeCell ref="C111:C114"/>
    <mergeCell ref="B119:B122"/>
    <mergeCell ref="B123:B124"/>
    <mergeCell ref="D119:D120"/>
    <mergeCell ref="E119:E120"/>
    <mergeCell ref="O123:O124"/>
    <mergeCell ref="O119:O120"/>
    <mergeCell ref="H119:H120"/>
    <mergeCell ref="O99:O100"/>
    <mergeCell ref="D101:D102"/>
    <mergeCell ref="E101:E102"/>
    <mergeCell ref="H101:H102"/>
    <mergeCell ref="O101:O102"/>
    <mergeCell ref="D103:D104"/>
    <mergeCell ref="E103:E104"/>
    <mergeCell ref="H103:H104"/>
    <mergeCell ref="O103:O104"/>
    <mergeCell ref="B455:B458"/>
    <mergeCell ref="C463:C466"/>
    <mergeCell ref="C467:C470"/>
    <mergeCell ref="E400:E401"/>
    <mergeCell ref="B415:B418"/>
    <mergeCell ref="C415:C418"/>
    <mergeCell ref="E425:E426"/>
    <mergeCell ref="D453:D454"/>
    <mergeCell ref="E453:E454"/>
    <mergeCell ref="B467:B470"/>
    <mergeCell ref="A107:A110"/>
    <mergeCell ref="D697:D700"/>
    <mergeCell ref="E697:E700"/>
    <mergeCell ref="E691:E692"/>
    <mergeCell ref="B215:B218"/>
    <mergeCell ref="C215:C218"/>
    <mergeCell ref="B359:B360"/>
    <mergeCell ref="A195:A204"/>
    <mergeCell ref="B383:B390"/>
    <mergeCell ref="D449:D450"/>
    <mergeCell ref="D761:D762"/>
    <mergeCell ref="D782:D783"/>
    <mergeCell ref="A683:A688"/>
    <mergeCell ref="B683:B688"/>
    <mergeCell ref="C683:C688"/>
    <mergeCell ref="E678:E679"/>
    <mergeCell ref="A782:A785"/>
    <mergeCell ref="D745:D746"/>
    <mergeCell ref="C756:C759"/>
    <mergeCell ref="E774:E775"/>
    <mergeCell ref="B443:B446"/>
    <mergeCell ref="A179:A182"/>
    <mergeCell ref="B179:B182"/>
    <mergeCell ref="C179:C182"/>
    <mergeCell ref="D179:D180"/>
    <mergeCell ref="E179:E180"/>
    <mergeCell ref="A187:A190"/>
    <mergeCell ref="B187:B190"/>
    <mergeCell ref="C187:C190"/>
    <mergeCell ref="D187:D188"/>
    <mergeCell ref="C211:C214"/>
    <mergeCell ref="D215:D216"/>
    <mergeCell ref="E215:E216"/>
    <mergeCell ref="D566:D567"/>
    <mergeCell ref="A415:A418"/>
    <mergeCell ref="A341:A346"/>
    <mergeCell ref="A332:A339"/>
    <mergeCell ref="A247:A250"/>
    <mergeCell ref="A263:A266"/>
    <mergeCell ref="B463:B466"/>
    <mergeCell ref="H808:H809"/>
    <mergeCell ref="H810:H811"/>
    <mergeCell ref="O794:O795"/>
    <mergeCell ref="O810:O811"/>
    <mergeCell ref="O93:O94"/>
    <mergeCell ref="A232:A239"/>
    <mergeCell ref="C271:C274"/>
    <mergeCell ref="B271:B274"/>
    <mergeCell ref="E125:E126"/>
    <mergeCell ref="E163:E164"/>
    <mergeCell ref="O804:O805"/>
    <mergeCell ref="O806:O807"/>
    <mergeCell ref="A774:A777"/>
    <mergeCell ref="A778:A781"/>
    <mergeCell ref="A808:A811"/>
    <mergeCell ref="A794:A797"/>
    <mergeCell ref="D788:D789"/>
    <mergeCell ref="C786:C789"/>
    <mergeCell ref="E784:E785"/>
    <mergeCell ref="D800:D801"/>
    <mergeCell ref="B427:B430"/>
    <mergeCell ref="A564:A565"/>
    <mergeCell ref="B802:B807"/>
    <mergeCell ref="C802:C807"/>
    <mergeCell ref="D802:D803"/>
    <mergeCell ref="E802:E803"/>
    <mergeCell ref="D806:D807"/>
    <mergeCell ref="E806:E807"/>
    <mergeCell ref="D804:D805"/>
    <mergeCell ref="E804:E805"/>
    <mergeCell ref="D808:D809"/>
    <mergeCell ref="E808:E809"/>
    <mergeCell ref="D810:D811"/>
    <mergeCell ref="E798:E799"/>
    <mergeCell ref="A463:A470"/>
    <mergeCell ref="D601:D602"/>
    <mergeCell ref="E601:E602"/>
    <mergeCell ref="C798:C801"/>
    <mergeCell ref="A786:A789"/>
    <mergeCell ref="E800:E801"/>
    <mergeCell ref="B591:B594"/>
    <mergeCell ref="D591:D592"/>
    <mergeCell ref="E591:E592"/>
    <mergeCell ref="B472:B477"/>
    <mergeCell ref="C472:C477"/>
    <mergeCell ref="E531:E532"/>
    <mergeCell ref="E539:E540"/>
    <mergeCell ref="D587:D588"/>
    <mergeCell ref="E568:E569"/>
    <mergeCell ref="B525:B530"/>
    <mergeCell ref="C411:C414"/>
    <mergeCell ref="D411:D412"/>
    <mergeCell ref="C406:C409"/>
    <mergeCell ref="D607:D608"/>
    <mergeCell ref="C570:C571"/>
    <mergeCell ref="D570:D571"/>
    <mergeCell ref="D443:D444"/>
    <mergeCell ref="D597:D598"/>
    <mergeCell ref="D425:D426"/>
    <mergeCell ref="D421:D422"/>
    <mergeCell ref="D625:D626"/>
    <mergeCell ref="E625:E626"/>
    <mergeCell ref="O625:O626"/>
    <mergeCell ref="E623:E624"/>
    <mergeCell ref="E411:E412"/>
    <mergeCell ref="D413:D414"/>
    <mergeCell ref="E597:E598"/>
    <mergeCell ref="E469:E470"/>
    <mergeCell ref="E419:E420"/>
    <mergeCell ref="E421:E422"/>
    <mergeCell ref="B717:B724"/>
    <mergeCell ref="C717:C724"/>
    <mergeCell ref="A717:A724"/>
    <mergeCell ref="E629:E630"/>
    <mergeCell ref="H629:H630"/>
    <mergeCell ref="O629:O630"/>
    <mergeCell ref="E670:E671"/>
    <mergeCell ref="B713:B716"/>
    <mergeCell ref="D674:D675"/>
    <mergeCell ref="C674:C677"/>
    <mergeCell ref="C813:C818"/>
    <mergeCell ref="H817:H818"/>
    <mergeCell ref="O817:O818"/>
    <mergeCell ref="O813:O816"/>
    <mergeCell ref="O768:O769"/>
    <mergeCell ref="A802:A807"/>
    <mergeCell ref="A813:A818"/>
    <mergeCell ref="B813:B818"/>
    <mergeCell ref="C808:C811"/>
    <mergeCell ref="B798:B801"/>
    <mergeCell ref="B674:B677"/>
    <mergeCell ref="D670:D671"/>
    <mergeCell ref="E703:E704"/>
    <mergeCell ref="D676:D677"/>
    <mergeCell ref="A756:A759"/>
    <mergeCell ref="A631:A634"/>
    <mergeCell ref="C631:C634"/>
    <mergeCell ref="D631:D632"/>
    <mergeCell ref="E631:E632"/>
    <mergeCell ref="A639:A642"/>
    <mergeCell ref="E97:E98"/>
    <mergeCell ref="H97:H98"/>
    <mergeCell ref="O97:O98"/>
    <mergeCell ref="D93:D94"/>
    <mergeCell ref="H670:H671"/>
    <mergeCell ref="A623:A626"/>
    <mergeCell ref="B623:B626"/>
    <mergeCell ref="C623:C626"/>
    <mergeCell ref="D623:D624"/>
    <mergeCell ref="D629:D630"/>
    <mergeCell ref="O51:O52"/>
    <mergeCell ref="B59:B60"/>
    <mergeCell ref="A95:A98"/>
    <mergeCell ref="B95:B98"/>
    <mergeCell ref="C95:C98"/>
    <mergeCell ref="D95:D96"/>
    <mergeCell ref="E95:E96"/>
    <mergeCell ref="H95:H96"/>
    <mergeCell ref="O95:O96"/>
    <mergeCell ref="D97:D98"/>
    <mergeCell ref="O45:O46"/>
    <mergeCell ref="A47:A54"/>
    <mergeCell ref="B47:B54"/>
    <mergeCell ref="C47:C54"/>
    <mergeCell ref="D47:D50"/>
    <mergeCell ref="E47:E50"/>
    <mergeCell ref="O47:O48"/>
    <mergeCell ref="O49:O50"/>
    <mergeCell ref="D51:D54"/>
    <mergeCell ref="E51:E54"/>
    <mergeCell ref="D113:D114"/>
    <mergeCell ref="H113:H114"/>
    <mergeCell ref="B310:B313"/>
    <mergeCell ref="B314:B315"/>
    <mergeCell ref="B324:B327"/>
    <mergeCell ref="D314:D331"/>
    <mergeCell ref="E314:E331"/>
    <mergeCell ref="B328:B331"/>
    <mergeCell ref="C310:C331"/>
    <mergeCell ref="H310:H313"/>
    <mergeCell ref="O115:O116"/>
    <mergeCell ref="D117:D118"/>
    <mergeCell ref="E117:E118"/>
    <mergeCell ref="H117:H118"/>
    <mergeCell ref="O117:O118"/>
    <mergeCell ref="C107:C110"/>
    <mergeCell ref="D107:D108"/>
    <mergeCell ref="E107:E108"/>
    <mergeCell ref="D109:D110"/>
    <mergeCell ref="E109:E110"/>
    <mergeCell ref="A115:A118"/>
    <mergeCell ref="B115:B118"/>
    <mergeCell ref="C115:C118"/>
    <mergeCell ref="D115:D116"/>
    <mergeCell ref="E115:E116"/>
    <mergeCell ref="H115:H116"/>
    <mergeCell ref="E93:E94"/>
    <mergeCell ref="H93:H94"/>
    <mergeCell ref="O77:O80"/>
    <mergeCell ref="O81:O82"/>
    <mergeCell ref="O85:O86"/>
    <mergeCell ref="A61:A64"/>
    <mergeCell ref="H91:H92"/>
    <mergeCell ref="E85:E86"/>
    <mergeCell ref="E87:E88"/>
    <mergeCell ref="E69:E70"/>
    <mergeCell ref="H165:H168"/>
    <mergeCell ref="O167:O168"/>
    <mergeCell ref="H155:H156"/>
    <mergeCell ref="A149:A152"/>
    <mergeCell ref="B149:B152"/>
    <mergeCell ref="C149:C152"/>
    <mergeCell ref="D149:D150"/>
    <mergeCell ref="E149:E150"/>
    <mergeCell ref="O155:O156"/>
    <mergeCell ref="O143:O144"/>
    <mergeCell ref="D151:D152"/>
    <mergeCell ref="E151:E152"/>
    <mergeCell ref="H151:H152"/>
    <mergeCell ref="O151:O152"/>
    <mergeCell ref="A165:A170"/>
    <mergeCell ref="B165:B170"/>
    <mergeCell ref="C165:C170"/>
    <mergeCell ref="D165:D168"/>
    <mergeCell ref="E165:E168"/>
    <mergeCell ref="D175:D176"/>
    <mergeCell ref="E175:E176"/>
    <mergeCell ref="H175:H176"/>
    <mergeCell ref="O175:O176"/>
    <mergeCell ref="D177:D178"/>
    <mergeCell ref="E177:E178"/>
    <mergeCell ref="H177:H178"/>
    <mergeCell ref="O177:O178"/>
    <mergeCell ref="A161:A164"/>
    <mergeCell ref="B161:B164"/>
    <mergeCell ref="C161:C164"/>
    <mergeCell ref="A153:A156"/>
    <mergeCell ref="A175:A178"/>
    <mergeCell ref="B175:B178"/>
    <mergeCell ref="C175:C178"/>
    <mergeCell ref="O173:O174"/>
    <mergeCell ref="A157:A160"/>
    <mergeCell ref="B157:B160"/>
    <mergeCell ref="C157:C160"/>
    <mergeCell ref="D157:D158"/>
    <mergeCell ref="E157:E158"/>
    <mergeCell ref="D159:D160"/>
    <mergeCell ref="E159:E160"/>
    <mergeCell ref="H161:H162"/>
    <mergeCell ref="O161:O164"/>
    <mergeCell ref="O183:O184"/>
    <mergeCell ref="D185:D186"/>
    <mergeCell ref="E185:E186"/>
    <mergeCell ref="H185:H186"/>
    <mergeCell ref="O185:O186"/>
    <mergeCell ref="H187:H188"/>
    <mergeCell ref="O187:O188"/>
    <mergeCell ref="E187:E188"/>
    <mergeCell ref="H179:H180"/>
    <mergeCell ref="D181:D182"/>
    <mergeCell ref="E181:E182"/>
    <mergeCell ref="H181:H182"/>
    <mergeCell ref="A183:A186"/>
    <mergeCell ref="B183:B186"/>
    <mergeCell ref="C183:C186"/>
    <mergeCell ref="D183:D184"/>
    <mergeCell ref="E183:E184"/>
    <mergeCell ref="H183:H184"/>
    <mergeCell ref="O197:O198"/>
    <mergeCell ref="D199:D200"/>
    <mergeCell ref="E199:E200"/>
    <mergeCell ref="H199:H200"/>
    <mergeCell ref="O199:O200"/>
    <mergeCell ref="D201:D202"/>
    <mergeCell ref="E201:E202"/>
    <mergeCell ref="H201:H202"/>
    <mergeCell ref="O201:O202"/>
    <mergeCell ref="B195:B204"/>
    <mergeCell ref="C195:C204"/>
    <mergeCell ref="D195:D196"/>
    <mergeCell ref="E195:E196"/>
    <mergeCell ref="D197:D198"/>
    <mergeCell ref="E197:E198"/>
    <mergeCell ref="D203:D204"/>
    <mergeCell ref="A191:A194"/>
    <mergeCell ref="B191:B194"/>
    <mergeCell ref="C191:C194"/>
    <mergeCell ref="D191:D192"/>
    <mergeCell ref="E191:E192"/>
    <mergeCell ref="H191:H192"/>
    <mergeCell ref="D193:D194"/>
    <mergeCell ref="E193:E194"/>
    <mergeCell ref="H193:H194"/>
    <mergeCell ref="O219:O220"/>
    <mergeCell ref="D221:D222"/>
    <mergeCell ref="E221:E222"/>
    <mergeCell ref="D189:D190"/>
    <mergeCell ref="E189:E190"/>
    <mergeCell ref="H189:H190"/>
    <mergeCell ref="O189:O190"/>
    <mergeCell ref="O191:O192"/>
    <mergeCell ref="O193:O194"/>
    <mergeCell ref="H197:H198"/>
    <mergeCell ref="H215:H216"/>
    <mergeCell ref="A219:A222"/>
    <mergeCell ref="D217:D218"/>
    <mergeCell ref="E223:E224"/>
    <mergeCell ref="B219:B222"/>
    <mergeCell ref="C219:C222"/>
    <mergeCell ref="D219:D220"/>
    <mergeCell ref="E219:E220"/>
    <mergeCell ref="H219:H220"/>
    <mergeCell ref="H209:H210"/>
    <mergeCell ref="O209:O210"/>
    <mergeCell ref="A223:A226"/>
    <mergeCell ref="B223:B226"/>
    <mergeCell ref="C223:C226"/>
    <mergeCell ref="H223:H224"/>
    <mergeCell ref="H217:H218"/>
    <mergeCell ref="A215:A218"/>
    <mergeCell ref="O213:O214"/>
    <mergeCell ref="H211:H212"/>
    <mergeCell ref="E203:E204"/>
    <mergeCell ref="H203:H204"/>
    <mergeCell ref="O203:O204"/>
    <mergeCell ref="A205:A210"/>
    <mergeCell ref="D207:D208"/>
    <mergeCell ref="E207:E208"/>
    <mergeCell ref="H207:H208"/>
    <mergeCell ref="O207:O208"/>
    <mergeCell ref="D209:D210"/>
    <mergeCell ref="E209:E210"/>
    <mergeCell ref="O295:O296"/>
    <mergeCell ref="O297:O298"/>
    <mergeCell ref="D297:D298"/>
    <mergeCell ref="E297:E298"/>
    <mergeCell ref="B295:B298"/>
    <mergeCell ref="C295:C298"/>
    <mergeCell ref="H295:H296"/>
    <mergeCell ref="H297:H298"/>
    <mergeCell ref="E295:E296"/>
    <mergeCell ref="H302:H303"/>
    <mergeCell ref="O302:O303"/>
    <mergeCell ref="A300:A303"/>
    <mergeCell ref="B300:B303"/>
    <mergeCell ref="C300:C303"/>
    <mergeCell ref="D300:D301"/>
    <mergeCell ref="E300:E301"/>
    <mergeCell ref="D302:D303"/>
    <mergeCell ref="H300:H301"/>
    <mergeCell ref="C291:C294"/>
    <mergeCell ref="D291:D292"/>
    <mergeCell ref="E291:E292"/>
    <mergeCell ref="D293:D294"/>
    <mergeCell ref="E293:E294"/>
    <mergeCell ref="E302:E303"/>
    <mergeCell ref="H617:H618"/>
    <mergeCell ref="O617:O618"/>
    <mergeCell ref="A619:A622"/>
    <mergeCell ref="B619:B622"/>
    <mergeCell ref="C619:C622"/>
    <mergeCell ref="D619:D620"/>
    <mergeCell ref="E619:E620"/>
    <mergeCell ref="O623:O624"/>
    <mergeCell ref="C627:C630"/>
    <mergeCell ref="D627:D628"/>
    <mergeCell ref="E627:E628"/>
    <mergeCell ref="O627:O628"/>
    <mergeCell ref="E615:E616"/>
    <mergeCell ref="H615:H616"/>
    <mergeCell ref="O615:O616"/>
    <mergeCell ref="D617:D618"/>
    <mergeCell ref="E617:E618"/>
    <mergeCell ref="E635:E636"/>
    <mergeCell ref="O635:O636"/>
    <mergeCell ref="D637:D638"/>
    <mergeCell ref="E637:E638"/>
    <mergeCell ref="H637:H638"/>
    <mergeCell ref="O637:O638"/>
    <mergeCell ref="A627:A630"/>
    <mergeCell ref="A615:A618"/>
    <mergeCell ref="B615:B618"/>
    <mergeCell ref="C615:C618"/>
    <mergeCell ref="D615:D616"/>
    <mergeCell ref="A635:A638"/>
    <mergeCell ref="B635:B638"/>
    <mergeCell ref="C635:C638"/>
    <mergeCell ref="D635:D636"/>
    <mergeCell ref="B627:B630"/>
    <mergeCell ref="A729:A732"/>
    <mergeCell ref="B729:B732"/>
    <mergeCell ref="C729:C732"/>
    <mergeCell ref="D729:D730"/>
    <mergeCell ref="E729:E730"/>
    <mergeCell ref="H729:H730"/>
    <mergeCell ref="E748:E749"/>
    <mergeCell ref="H737:H738"/>
    <mergeCell ref="H739:H740"/>
    <mergeCell ref="H745:H746"/>
    <mergeCell ref="A743:A746"/>
    <mergeCell ref="O639:O640"/>
    <mergeCell ref="D641:D642"/>
    <mergeCell ref="E641:E642"/>
    <mergeCell ref="H641:H642"/>
    <mergeCell ref="O641:O642"/>
    <mergeCell ref="O633:O634"/>
    <mergeCell ref="H717:H720"/>
    <mergeCell ref="A752:A755"/>
    <mergeCell ref="B752:B755"/>
    <mergeCell ref="C752:C755"/>
    <mergeCell ref="D752:D753"/>
    <mergeCell ref="E752:E753"/>
    <mergeCell ref="D754:D755"/>
    <mergeCell ref="E754:E755"/>
    <mergeCell ref="D748:D749"/>
    <mergeCell ref="O478:O479"/>
    <mergeCell ref="D480:D481"/>
    <mergeCell ref="E480:E481"/>
    <mergeCell ref="H480:H481"/>
    <mergeCell ref="H731:H732"/>
    <mergeCell ref="O731:O732"/>
    <mergeCell ref="O631:O632"/>
    <mergeCell ref="D633:D634"/>
    <mergeCell ref="E633:E634"/>
    <mergeCell ref="H633:H634"/>
    <mergeCell ref="A478:A481"/>
    <mergeCell ref="B478:B481"/>
    <mergeCell ref="C478:C481"/>
    <mergeCell ref="D478:D479"/>
    <mergeCell ref="E478:E479"/>
    <mergeCell ref="H478:H479"/>
    <mergeCell ref="D645:D646"/>
    <mergeCell ref="E645:E646"/>
    <mergeCell ref="H645:H646"/>
    <mergeCell ref="A227:A230"/>
    <mergeCell ref="B227:B230"/>
    <mergeCell ref="C227:C230"/>
    <mergeCell ref="D227:D228"/>
    <mergeCell ref="E227:E228"/>
    <mergeCell ref="H227:H228"/>
    <mergeCell ref="D229:D230"/>
    <mergeCell ref="E488:E489"/>
    <mergeCell ref="O488:O489"/>
    <mergeCell ref="O729:O730"/>
    <mergeCell ref="A643:A646"/>
    <mergeCell ref="B643:B646"/>
    <mergeCell ref="C643:C646"/>
    <mergeCell ref="D643:D644"/>
    <mergeCell ref="E643:E644"/>
    <mergeCell ref="H643:H644"/>
    <mergeCell ref="O643:O644"/>
    <mergeCell ref="H484:H485"/>
    <mergeCell ref="O484:O485"/>
    <mergeCell ref="A486:A489"/>
    <mergeCell ref="B486:B489"/>
    <mergeCell ref="C486:C489"/>
    <mergeCell ref="D486:D487"/>
    <mergeCell ref="E486:E487"/>
    <mergeCell ref="H486:H487"/>
    <mergeCell ref="O486:O487"/>
    <mergeCell ref="D488:D489"/>
    <mergeCell ref="O480:O481"/>
    <mergeCell ref="A482:A485"/>
    <mergeCell ref="B482:B485"/>
    <mergeCell ref="C482:C485"/>
    <mergeCell ref="D482:D483"/>
    <mergeCell ref="E482:E483"/>
    <mergeCell ref="H482:H483"/>
    <mergeCell ref="O482:O483"/>
    <mergeCell ref="D484:D485"/>
    <mergeCell ref="E484:E485"/>
    <mergeCell ref="H498:H499"/>
    <mergeCell ref="O498:O499"/>
    <mergeCell ref="D500:D501"/>
    <mergeCell ref="E500:E501"/>
    <mergeCell ref="H500:H501"/>
    <mergeCell ref="O500:O501"/>
    <mergeCell ref="O492:O493"/>
    <mergeCell ref="A496:A501"/>
    <mergeCell ref="B496:B501"/>
    <mergeCell ref="C496:C501"/>
    <mergeCell ref="D496:D497"/>
    <mergeCell ref="E496:E497"/>
    <mergeCell ref="H496:H497"/>
    <mergeCell ref="O496:O497"/>
    <mergeCell ref="D498:D499"/>
    <mergeCell ref="E498:E499"/>
    <mergeCell ref="C566:C569"/>
    <mergeCell ref="A490:A495"/>
    <mergeCell ref="B490:B495"/>
    <mergeCell ref="C490:C495"/>
    <mergeCell ref="D490:D491"/>
    <mergeCell ref="E490:E491"/>
    <mergeCell ref="D492:D493"/>
    <mergeCell ref="E492:E493"/>
    <mergeCell ref="B508:B511"/>
    <mergeCell ref="D506:D507"/>
    <mergeCell ref="D605:D606"/>
    <mergeCell ref="E605:E606"/>
    <mergeCell ref="A583:A586"/>
    <mergeCell ref="B551:B554"/>
    <mergeCell ref="B583:B586"/>
    <mergeCell ref="E551:E552"/>
    <mergeCell ref="C599:C602"/>
    <mergeCell ref="D599:D600"/>
    <mergeCell ref="E599:E600"/>
    <mergeCell ref="B566:B569"/>
    <mergeCell ref="A611:A614"/>
    <mergeCell ref="B611:B614"/>
    <mergeCell ref="C611:C614"/>
    <mergeCell ref="D611:D612"/>
    <mergeCell ref="E611:E612"/>
    <mergeCell ref="H611:H612"/>
    <mergeCell ref="D613:D614"/>
    <mergeCell ref="E613:E614"/>
    <mergeCell ref="H613:H614"/>
    <mergeCell ref="C647:C650"/>
    <mergeCell ref="D647:D648"/>
    <mergeCell ref="E647:E648"/>
    <mergeCell ref="H647:H648"/>
    <mergeCell ref="O647:O648"/>
    <mergeCell ref="D649:D650"/>
    <mergeCell ref="E649:E650"/>
    <mergeCell ref="H649:H650"/>
    <mergeCell ref="O649:O650"/>
    <mergeCell ref="D663:D664"/>
    <mergeCell ref="E663:E664"/>
    <mergeCell ref="H663:H664"/>
    <mergeCell ref="O663:O664"/>
    <mergeCell ref="H619:H620"/>
    <mergeCell ref="O619:O620"/>
    <mergeCell ref="D621:D622"/>
    <mergeCell ref="E621:E622"/>
    <mergeCell ref="H621:H622"/>
    <mergeCell ref="O621:O622"/>
    <mergeCell ref="D655:D656"/>
    <mergeCell ref="E655:E656"/>
    <mergeCell ref="H655:H656"/>
    <mergeCell ref="O655:O656"/>
    <mergeCell ref="E543:E546"/>
    <mergeCell ref="H661:H662"/>
    <mergeCell ref="O661:O662"/>
    <mergeCell ref="O645:O646"/>
    <mergeCell ref="O611:O612"/>
    <mergeCell ref="O613:O614"/>
    <mergeCell ref="D651:D652"/>
    <mergeCell ref="E651:E652"/>
    <mergeCell ref="H651:H652"/>
    <mergeCell ref="O651:O652"/>
    <mergeCell ref="D653:D654"/>
    <mergeCell ref="E653:E654"/>
    <mergeCell ref="H653:H654"/>
    <mergeCell ref="O653:O654"/>
    <mergeCell ref="O574:O575"/>
    <mergeCell ref="H225:H226"/>
    <mergeCell ref="O225:O226"/>
    <mergeCell ref="A651:A656"/>
    <mergeCell ref="B651:B656"/>
    <mergeCell ref="A502:A507"/>
    <mergeCell ref="C502:C507"/>
    <mergeCell ref="H394:H409"/>
    <mergeCell ref="O283:O284"/>
    <mergeCell ref="E283:E286"/>
    <mergeCell ref="D657:D658"/>
    <mergeCell ref="E657:E658"/>
    <mergeCell ref="H657:H658"/>
    <mergeCell ref="O657:O658"/>
    <mergeCell ref="D659:D660"/>
    <mergeCell ref="E659:E660"/>
    <mergeCell ref="H659:H660"/>
    <mergeCell ref="O659:O660"/>
    <mergeCell ref="A543:A550"/>
    <mergeCell ref="B543:B550"/>
    <mergeCell ref="C543:C550"/>
    <mergeCell ref="A559:A562"/>
    <mergeCell ref="A657:A660"/>
    <mergeCell ref="B657:B660"/>
    <mergeCell ref="C657:C660"/>
    <mergeCell ref="C651:C656"/>
    <mergeCell ref="A647:A650"/>
    <mergeCell ref="B647:B650"/>
    <mergeCell ref="O665:O666"/>
    <mergeCell ref="D667:D668"/>
    <mergeCell ref="E667:E668"/>
    <mergeCell ref="H667:H668"/>
    <mergeCell ref="O667:O668"/>
    <mergeCell ref="A661:A664"/>
    <mergeCell ref="B661:B664"/>
    <mergeCell ref="C661:C664"/>
    <mergeCell ref="D661:D662"/>
    <mergeCell ref="E661:E662"/>
    <mergeCell ref="A665:A668"/>
    <mergeCell ref="B665:B668"/>
    <mergeCell ref="C665:C668"/>
    <mergeCell ref="D665:D666"/>
    <mergeCell ref="E665:E666"/>
    <mergeCell ref="H665:H666"/>
    <mergeCell ref="O535:O536"/>
    <mergeCell ref="D537:D538"/>
    <mergeCell ref="E537:E538"/>
    <mergeCell ref="H537:H538"/>
    <mergeCell ref="O537:O538"/>
    <mergeCell ref="O287:O288"/>
    <mergeCell ref="O289:O290"/>
    <mergeCell ref="D287:D290"/>
    <mergeCell ref="D310:D311"/>
    <mergeCell ref="E310:E311"/>
    <mergeCell ref="A535:A538"/>
    <mergeCell ref="B535:B538"/>
    <mergeCell ref="C535:C538"/>
    <mergeCell ref="D535:D536"/>
    <mergeCell ref="E535:E536"/>
    <mergeCell ref="H535:H536"/>
    <mergeCell ref="D255:D256"/>
    <mergeCell ref="C283:C290"/>
    <mergeCell ref="B283:B290"/>
    <mergeCell ref="B275:B278"/>
    <mergeCell ref="O494:O495"/>
    <mergeCell ref="A283:A290"/>
    <mergeCell ref="D283:D286"/>
    <mergeCell ref="H490:H491"/>
    <mergeCell ref="O490:O491"/>
    <mergeCell ref="H492:H493"/>
    <mergeCell ref="H221:H222"/>
    <mergeCell ref="O221:O222"/>
    <mergeCell ref="O234:O235"/>
    <mergeCell ref="H243:H244"/>
    <mergeCell ref="O241:O244"/>
    <mergeCell ref="E249:E250"/>
    <mergeCell ref="O227:O228"/>
    <mergeCell ref="E229:E230"/>
    <mergeCell ref="H229:H230"/>
    <mergeCell ref="O229:O230"/>
    <mergeCell ref="O559:O560"/>
    <mergeCell ref="B559:B562"/>
    <mergeCell ref="C559:C562"/>
    <mergeCell ref="D561:D562"/>
    <mergeCell ref="E561:E562"/>
    <mergeCell ref="H561:H562"/>
    <mergeCell ref="O561:O562"/>
    <mergeCell ref="H510:H511"/>
    <mergeCell ref="E512:E513"/>
    <mergeCell ref="B516:B519"/>
    <mergeCell ref="D559:D560"/>
    <mergeCell ref="E559:E560"/>
    <mergeCell ref="H559:H560"/>
    <mergeCell ref="C512:C515"/>
    <mergeCell ref="D512:D513"/>
    <mergeCell ref="E527:E528"/>
    <mergeCell ref="E525:E526"/>
    <mergeCell ref="H557:H558"/>
    <mergeCell ref="O551:O552"/>
    <mergeCell ref="O553:O554"/>
    <mergeCell ref="H553:H554"/>
    <mergeCell ref="H551:H552"/>
    <mergeCell ref="C508:C511"/>
    <mergeCell ref="D508:D509"/>
    <mergeCell ref="E508:E509"/>
    <mergeCell ref="H508:H509"/>
    <mergeCell ref="E510:E511"/>
    <mergeCell ref="A878:A880"/>
    <mergeCell ref="O322:O323"/>
    <mergeCell ref="B555:B558"/>
    <mergeCell ref="C555:C558"/>
    <mergeCell ref="D555:D556"/>
    <mergeCell ref="O555:O556"/>
    <mergeCell ref="D557:D558"/>
    <mergeCell ref="E557:E558"/>
  </mergeCell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Тепло</vt:lpstr>
      <vt:lpstr>ГВС</vt:lpstr>
      <vt:lpstr>Тепло!Заголовки_для_печати</vt:lpstr>
      <vt:lpstr>Тепло!Область_печати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Ярослав Николаевич Лукьяненко</cp:lastModifiedBy>
  <cp:lastPrinted>2017-02-02T16:09:42Z</cp:lastPrinted>
  <dcterms:created xsi:type="dcterms:W3CDTF">2014-08-19T10:12:38Z</dcterms:created>
  <dcterms:modified xsi:type="dcterms:W3CDTF">2017-03-14T12:57:24Z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Version">
    <vt:lpwstr>1.0</vt:lpwstr>
  </property>
  <property fmtid="{D5CDD505-2E9C-101B-9397-08002B2CF9AE}" pid="3" name="Version">
    <vt:lpwstr>1.0</vt:lpwstr>
  </property>
</Properties>
</file>